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rospa365-my.sharepoint.com/personal/msmith_rospa_com/Documents/Documents/Annual review of accidents/"/>
    </mc:Choice>
  </mc:AlternateContent>
  <xr:revisionPtr revIDLastSave="0" documentId="13_ncr:1_{42FB8D4A-0820-4D1B-A135-2E2B870E26F8}" xr6:coauthVersionLast="47" xr6:coauthVersionMax="47" xr10:uidLastSave="{00000000-0000-0000-0000-000000000000}"/>
  <bookViews>
    <workbookView xWindow="-110" yWindow="-110" windowWidth="19420" windowHeight="10300" firstSheet="1" activeTab="2" xr2:uid="{A3B506EA-1F57-4B69-9697-990A8F35C22D}"/>
  </bookViews>
  <sheets>
    <sheet name="Title page" sheetId="1" r:id="rId1"/>
    <sheet name="Sources" sheetId="2" r:id="rId2"/>
    <sheet name="Table 1" sheetId="3" r:id="rId3"/>
    <sheet name="Table 2" sheetId="4" r:id="rId4"/>
    <sheet name="Table 3" sheetId="5" r:id="rId5"/>
    <sheet name="Table 4" sheetId="6" r:id="rId6"/>
    <sheet name="Table 5" sheetId="7" r:id="rId7"/>
    <sheet name="Table 6" sheetId="8" r:id="rId8"/>
  </sheets>
  <definedNames>
    <definedName name="_xlnm._FilterDatabase" localSheetId="6" hidden="1">'Table 5'!$A$67:$E$1406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7" l="1"/>
  <c r="X51" i="7"/>
  <c r="Y51" i="7"/>
  <c r="Z51" i="7"/>
  <c r="Z37" i="7" s="1"/>
  <c r="AA51" i="7"/>
  <c r="AB51" i="7"/>
  <c r="AB37" i="7" s="1"/>
  <c r="AC51" i="7"/>
  <c r="AD51" i="7"/>
  <c r="AD37" i="7" s="1"/>
  <c r="AE51" i="7"/>
  <c r="AE37" i="7" s="1"/>
  <c r="Y37" i="7"/>
  <c r="AA37" i="7"/>
  <c r="AC37" i="7"/>
  <c r="V37" i="7"/>
  <c r="X37" i="7"/>
  <c r="L7" i="3"/>
  <c r="L8" i="3"/>
  <c r="L9" i="3"/>
  <c r="L10" i="3"/>
  <c r="L11" i="3"/>
  <c r="L12" i="3"/>
  <c r="L13" i="3"/>
  <c r="L14" i="3"/>
  <c r="L15" i="3"/>
  <c r="L16" i="3"/>
  <c r="L17" i="3"/>
  <c r="L18" i="3"/>
  <c r="L19" i="3"/>
  <c r="L20" i="3"/>
  <c r="L21" i="3"/>
  <c r="L22" i="3"/>
  <c r="L23" i="3"/>
  <c r="L24" i="3"/>
  <c r="L25" i="3"/>
  <c r="L26" i="3"/>
  <c r="L27" i="3"/>
  <c r="L28" i="3"/>
  <c r="L29" i="3"/>
  <c r="L30" i="3"/>
  <c r="L31" i="3"/>
  <c r="L32" i="3"/>
  <c r="L33" i="3"/>
  <c r="L6" i="3"/>
  <c r="W37" i="7" l="1"/>
</calcChain>
</file>

<file path=xl/sharedStrings.xml><?xml version="1.0" encoding="utf-8"?>
<sst xmlns="http://schemas.openxmlformats.org/spreadsheetml/2006/main" count="408" uniqueCount="124">
  <si>
    <t>RoSPA: The Royal Society for the Prevention of Accidents</t>
  </si>
  <si>
    <t>Annual Review of Accidents</t>
  </si>
  <si>
    <t>Appendix 2</t>
  </si>
  <si>
    <t>Hospital Admission Statistics</t>
  </si>
  <si>
    <t xml:space="preserve">Copyright information: all underlying data presented in this document is derived from either the Office for National Statistics, National Records of Scotland and/or the Northern Ireland Statistics and Research Agency, who retain © Crown Copyright over the data they publish, but allow for their reuse under the Open Government Licence (OGL). Sourcing is indicated in each worksheet and full details of the sources can be found in the "Sources" worksheet of this document. </t>
  </si>
  <si>
    <t>Contents</t>
  </si>
  <si>
    <t>Sources</t>
  </si>
  <si>
    <t>Table 1: UK accidental deaths by nation, 2022 to 2023</t>
  </si>
  <si>
    <t>Table 2: UK accident-related hospital admissions per 100,000 people, 2022 to 2023</t>
  </si>
  <si>
    <t>Table 3: GB accident-related hospital admissions by sex, 2022/23 to 2023/24</t>
  </si>
  <si>
    <t>Table 4: GB accident-related hospital admissions by age, 2022/23 to 2023/24</t>
  </si>
  <si>
    <t>Table 5: UK accident-related hospital admissions by deprivation, 2023/24</t>
  </si>
  <si>
    <t>Table 6: England non-transport accident-related hospital diagnoses by location, 2023/24</t>
  </si>
  <si>
    <t xml:space="preserve">Contact </t>
  </si>
  <si>
    <t>Matilda Smith, Research Manager</t>
  </si>
  <si>
    <t>MSmith@rospa.com</t>
  </si>
  <si>
    <t>England hospital admissions data</t>
  </si>
  <si>
    <t>(1)</t>
  </si>
  <si>
    <t xml:space="preserve">NHS England Digital, "Admitted Patient Care Activity", 2022/23 to 2023/24: &lt;https://digital.nhs.uk/data-and-information/publications/statistical/hospital-admitted-patient-care-activity&gt; </t>
  </si>
  <si>
    <t>Wales hospital admissions data</t>
  </si>
  <si>
    <t>(2)</t>
  </si>
  <si>
    <t>Digital Health and Care Wales, External causes Welsh providers, 2022/23 to 2023/24: &lt;https://dhcw.nhs.wales/data/statistical-publications-data-products-and-open-data/hospital-admissions/hospital-admissions-publications-tables1/&gt;</t>
  </si>
  <si>
    <t>Scotland hospital admissions data</t>
  </si>
  <si>
    <t>(3)</t>
  </si>
  <si>
    <t>Public Health Scotland, Unintentional injuries hospital admissions, 2022/23 to  2023/24: Data not publicly available</t>
  </si>
  <si>
    <t>Northern Ireland hospital admissions data</t>
  </si>
  <si>
    <t>(4)</t>
  </si>
  <si>
    <t>Northern Ireland Departmnet of Health, Unintentional injuries hospital admissions, 2022/23: Data not publicly available</t>
  </si>
  <si>
    <t>Mid-year population estimates</t>
  </si>
  <si>
    <t>(5)</t>
  </si>
  <si>
    <r>
      <rPr>
        <sz val="12"/>
        <color rgb="FF000000"/>
        <rFont val="Aptos"/>
        <family val="2"/>
      </rPr>
      <t xml:space="preserve">ONS, </t>
    </r>
    <r>
      <rPr>
        <i/>
        <sz val="12"/>
        <color rgb="FF000000"/>
        <rFont val="Aptos"/>
        <family val="2"/>
      </rPr>
      <t xml:space="preserve">Population Estimates for the UK, England and Wales, Scotland and Northern Ireland: Mid-2022 </t>
    </r>
    <r>
      <rPr>
        <sz val="12"/>
        <color rgb="FF000000"/>
        <rFont val="Aptos"/>
        <family val="2"/>
      </rPr>
      <t>(2025): &lt;https://www.ons.gov.uk/peoplepopulationandcommunity/populationandmigration/populationestimates/bulletins/annualmidyearpopulationestimates/mid2022&gt;</t>
    </r>
  </si>
  <si>
    <t>(6)</t>
  </si>
  <si>
    <r>
      <rPr>
        <sz val="12"/>
        <color rgb="FF000000"/>
        <rFont val="Aptos"/>
        <family val="2"/>
      </rPr>
      <t xml:space="preserve">ONS, </t>
    </r>
    <r>
      <rPr>
        <i/>
        <sz val="12"/>
        <color rgb="FF000000"/>
        <rFont val="Aptos"/>
        <family val="2"/>
      </rPr>
      <t xml:space="preserve">Population Estimates for the UK, England and Wales, Scotland and Northern Ireland: Mid-2023 </t>
    </r>
    <r>
      <rPr>
        <sz val="12"/>
        <color rgb="FF000000"/>
        <rFont val="Aptos"/>
        <family val="2"/>
      </rPr>
      <t>(2025):&lt;https://www.ons.gov.uk/peoplepopulationandcommunity/populationandmigration/populationestimates/bulletins/annualmidyearpopulationestimates/mid2023&gt;</t>
    </r>
  </si>
  <si>
    <t>Table 1: UK accident-related hospital admissions by nation, 2022 to 2023</t>
  </si>
  <si>
    <t>2022/23</t>
  </si>
  <si>
    <t>2023/24</t>
  </si>
  <si>
    <t>GB</t>
  </si>
  <si>
    <t>England</t>
  </si>
  <si>
    <t>Wales</t>
  </si>
  <si>
    <t>Scotland</t>
  </si>
  <si>
    <t>UK</t>
  </si>
  <si>
    <t>Northern Ireland</t>
  </si>
  <si>
    <t>Proportion of all admissions</t>
  </si>
  <si>
    <t>All accidents</t>
  </si>
  <si>
    <t>Transport accident sub-groups</t>
  </si>
  <si>
    <t>Pedestrian injured in transport accident (V01-V09)</t>
  </si>
  <si>
    <t>Pedal cyclist injured in transport accident (V10-V19)</t>
  </si>
  <si>
    <t>Motorcycle rider injured in transport accident (V20-V29)</t>
  </si>
  <si>
    <t>Occupant of three-wheeled motor vehicle injured in transport accident (V30-V39)</t>
  </si>
  <si>
    <t>Car occupant injured in transport accident (V40-V49)</t>
  </si>
  <si>
    <t>Occupant of pick-up truck or van injured in transport accident (V50-V59)</t>
  </si>
  <si>
    <t>Occupant of heavy transport vehicle injured in transport accident (V60-V69)</t>
  </si>
  <si>
    <t>Bus occupant injured in transport accident (V70-V79)</t>
  </si>
  <si>
    <t>Other land transport accidents (V80-V89)</t>
  </si>
  <si>
    <t>Water transport accidents (V90-V94)</t>
  </si>
  <si>
    <t>Air and space transport accidents (V95-V97)</t>
  </si>
  <si>
    <t>Other and unspecified transport accidents (V98-V99)</t>
  </si>
  <si>
    <t>Non-transport accident sub-groups</t>
  </si>
  <si>
    <t>Falls (W00-W19)</t>
  </si>
  <si>
    <t>Exposure to inanimate mechanical forces (W20-W49)</t>
  </si>
  <si>
    <t>Exposure to animate mechanical forces (W50-W64)</t>
  </si>
  <si>
    <t>Accidental drowning and submersion (W65-W74)</t>
  </si>
  <si>
    <t>Other accidental threats to breathing (W75-W84)</t>
  </si>
  <si>
    <t>Exposure to electric current, radiation and extreme ambient air temperature and pressure (W85-W99)</t>
  </si>
  <si>
    <t>Exposure to smoke, fire and flames (X00-X09)</t>
  </si>
  <si>
    <t>Contact with heat and hot substances (X10-X19)</t>
  </si>
  <si>
    <t>Contact with venomous animals and plants (X20-X29)</t>
  </si>
  <si>
    <t>Exposure to forces of nature (X30-X39)</t>
  </si>
  <si>
    <t>Accidental poisoning by and exposure to noxious substances (X40-X49)</t>
  </si>
  <si>
    <t>Overexertion, travel and privation (X50-X57)</t>
  </si>
  <si>
    <t>Accidental exposure to other and unspecified factors (X58-X59)</t>
  </si>
  <si>
    <t>Sequelae of accidents</t>
  </si>
  <si>
    <t>Source: (1) to (4)</t>
  </si>
  <si>
    <t>Table 2.1: UK accident-related hospital admissions per 100,000 people, 2022 to 2023</t>
  </si>
  <si>
    <t>Table 2.2: Mid-year population estimates, 2022 to 2023</t>
  </si>
  <si>
    <t>Population estimates (01/12/25)</t>
  </si>
  <si>
    <t>United Kingdom</t>
  </si>
  <si>
    <t>Britain</t>
  </si>
  <si>
    <t>All</t>
  </si>
  <si>
    <t>Male</t>
  </si>
  <si>
    <t>Female</t>
  </si>
  <si>
    <t>Age 0</t>
  </si>
  <si>
    <t>1 to 4</t>
  </si>
  <si>
    <t>Aged 5-9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</si>
  <si>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</si>
  <si>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</si>
  <si>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</si>
  <si>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</si>
  <si>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</si>
  <si>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</si>
  <si>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</si>
  <si>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</si>
  <si>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</si>
  <si>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</si>
  <si>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</si>
  <si>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</si>
  <si>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</si>
  <si>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</si>
  <si>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</si>
  <si>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t>
  </si>
  <si>
    <t>Age 0-14</t>
  </si>
  <si>
    <t>Age 15-59</t>
  </si>
  <si>
    <t>Age 60-74</t>
  </si>
  <si>
    <t>Age 75+</t>
  </si>
  <si>
    <t>Source: (5) to (6)</t>
  </si>
  <si>
    <t>Table 3.1: GB accident-related hospital admissions by sex, 2022/23 to 2023/24</t>
  </si>
  <si>
    <t>Table 3.2: GB rate of accident-related hospital admissions by sex per 100,000 people, 2022 to 2023</t>
  </si>
  <si>
    <t>Table 4.1: GB accident-related hospital admissions by age, 2022/23 to 2023/24</t>
  </si>
  <si>
    <t>Table 4.2: GB rate of accident-related hospital admissions by age per 100,000 people, 2022 to 2023</t>
  </si>
  <si>
    <t>Table 5.1: UK accident-related hospital admissions by deprivation, 2023/24</t>
  </si>
  <si>
    <t>50% most deprived</t>
  </si>
  <si>
    <t>50% least deprived</t>
  </si>
  <si>
    <t>Table 5.2: UK accident-related hospital admissions by deprivation and country, 2023/24</t>
  </si>
  <si>
    <t>Home</t>
  </si>
  <si>
    <t>Residential institution</t>
  </si>
  <si>
    <t>School, other institution and public administrative area</t>
  </si>
  <si>
    <t>Sports and athletics area</t>
  </si>
  <si>
    <t>Street and highway</t>
  </si>
  <si>
    <t>Trade and service area</t>
  </si>
  <si>
    <t>Industrial and construction area</t>
  </si>
  <si>
    <t>Farm</t>
  </si>
  <si>
    <t>Other specified places</t>
  </si>
  <si>
    <t>Unspecified place</t>
  </si>
  <si>
    <t>Source: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</si>
</sst>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11"/>
      <color theme="1"/>
      <name val="Calibri"/>
      <family val="2"/>
    </font>
    <font>
      <b/>
      <sz val="14"/>
      <color theme="1"/>
      <name val="Aptos Display"/>
      <family val="2"/>
      <scheme val="major"/>
    </font>
    <font>
      <b/>
      <sz val="18"/>
      <color theme="1"/>
      <name val="Aptos Display"/>
      <family val="2"/>
      <scheme val="major"/>
    </font>
    <font>
      <sz val="11"/>
      <color theme="1"/>
      <name val="Aptos Display"/>
      <family val="2"/>
      <scheme val="major"/>
    </font>
    <font>
      <b/>
      <sz val="11"/>
      <color theme="1"/>
      <name val="Aptos"/>
      <family val="2"/>
    </font>
    <font>
      <b/>
      <sz val="11"/>
      <color rgb="FF000000"/>
      <name val="Aptos"/>
      <family val="2"/>
    </font>
    <font>
      <sz val="11"/>
      <color theme="1"/>
      <name val="Aptos"/>
      <family val="2"/>
    </font>
    <font>
      <b/>
      <sz val="10"/>
      <color theme="1"/>
      <name val="Aptos"/>
      <family val="2"/>
    </font>
    <font>
      <sz val="11"/>
      <color theme="1"/>
      <name val="Aptos Narrow"/>
      <family val="2"/>
      <scheme val="minor"/>
    </font>
    <font>
      <b/>
      <sz val="11"/>
      <color rgb="FF000000"/>
      <name val="Aptos Display"/>
      <family val="2"/>
    </font>
    <font>
      <b/>
      <sz val="12"/>
      <color rgb="FF000000"/>
      <name val="Aptos"/>
      <family val="2"/>
    </font>
    <font>
      <sz val="12"/>
      <color rgb="FF000000"/>
      <name val="Aptos"/>
      <family val="2"/>
    </font>
    <font>
      <sz val="12"/>
      <color rgb="FF000000"/>
      <name val="Aptos"/>
      <family val="2"/>
    </font>
    <font>
      <i/>
      <sz val="12"/>
      <color rgb="FF000000"/>
      <name val="Aptos"/>
      <family val="2"/>
    </font>
    <font>
      <u/>
      <sz val="11"/>
      <color theme="10"/>
      <name val="Aptos Narrow"/>
      <family val="2"/>
      <scheme val="minor"/>
    </font>
    <font>
      <b/>
      <sz val="12"/>
      <color theme="1"/>
      <name val="Aptos Narrow"/>
      <family val="2"/>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0" fillId="0" borderId="0" applyFont="0" applyFill="0" applyBorder="0" applyAlignment="0" applyProtection="0"/>
    <xf numFmtId="0" fontId="16" fillId="0" borderId="0" applyNumberFormat="0" applyFill="0" applyBorder="0" applyAlignment="0" applyProtection="0"/>
  </cellStyleXfs>
  <cellXfs count="81">
    <xf numFmtId="0" fontId="0" fillId="0" borderId="0" xfId="0"/>
    <xf numFmtId="0" fontId="3" fillId="0" borderId="0" xfId="1" applyFont="1"/>
    <xf numFmtId="0" fontId="4" fillId="0" borderId="0" xfId="1" applyFont="1"/>
    <xf numFmtId="0" fontId="5" fillId="0" borderId="0" xfId="1" applyFont="1"/>
    <xf numFmtId="0" fontId="5" fillId="0" borderId="0" xfId="1" applyFont="1" applyAlignment="1">
      <alignment vertical="top" wrapText="1"/>
    </xf>
    <xf numFmtId="0" fontId="6" fillId="0" borderId="1" xfId="0" applyFont="1" applyBorder="1"/>
    <xf numFmtId="0" fontId="7" fillId="0" borderId="2" xfId="0" applyFont="1" applyBorder="1"/>
    <xf numFmtId="0" fontId="8" fillId="0" borderId="1" xfId="0" applyFont="1" applyBorder="1"/>
    <xf numFmtId="0" fontId="6" fillId="0" borderId="2" xfId="0" applyFont="1" applyBorder="1"/>
    <xf numFmtId="0" fontId="0" fillId="0" borderId="2" xfId="0" applyBorder="1"/>
    <xf numFmtId="0" fontId="0" fillId="0" borderId="1"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 fillId="0" borderId="2" xfId="0" applyFont="1" applyBorder="1"/>
    <xf numFmtId="0" fontId="1" fillId="0" borderId="1" xfId="0" applyFont="1" applyBorder="1"/>
    <xf numFmtId="0" fontId="1" fillId="0" borderId="4" xfId="0" applyFont="1" applyBorder="1"/>
    <xf numFmtId="0" fontId="0" fillId="0" borderId="5" xfId="0" applyBorder="1"/>
    <xf numFmtId="0" fontId="0" fillId="0" borderId="6" xfId="0" applyBorder="1"/>
    <xf numFmtId="0" fontId="1" fillId="0" borderId="1" xfId="0" applyFont="1" applyBorder="1" applyAlignment="1">
      <alignment vertical="top"/>
    </xf>
    <xf numFmtId="0" fontId="1" fillId="0" borderId="5" xfId="0" applyFont="1" applyBorder="1"/>
    <xf numFmtId="0" fontId="1" fillId="0" borderId="11" xfId="0" applyFont="1" applyBorder="1"/>
    <xf numFmtId="0" fontId="1" fillId="0" borderId="0" xfId="0" applyFont="1"/>
    <xf numFmtId="0" fontId="9" fillId="0" borderId="0" xfId="1" applyFont="1"/>
    <xf numFmtId="2" fontId="0" fillId="0" borderId="11" xfId="0" applyNumberFormat="1" applyBorder="1"/>
    <xf numFmtId="2" fontId="0" fillId="0" borderId="1" xfId="0" applyNumberFormat="1" applyBorder="1"/>
    <xf numFmtId="2" fontId="0" fillId="0" borderId="0" xfId="0" applyNumberFormat="1"/>
    <xf numFmtId="2" fontId="0" fillId="0" borderId="7" xfId="0" applyNumberFormat="1" applyBorder="1"/>
    <xf numFmtId="0" fontId="6" fillId="2" borderId="2" xfId="0" applyFont="1" applyFill="1" applyBorder="1"/>
    <xf numFmtId="0" fontId="7" fillId="0" borderId="4" xfId="0" applyFont="1" applyBorder="1"/>
    <xf numFmtId="0" fontId="1" fillId="0" borderId="7" xfId="0" applyFont="1" applyBorder="1"/>
    <xf numFmtId="2" fontId="0" fillId="0" borderId="12" xfId="0" applyNumberFormat="1" applyBorder="1"/>
    <xf numFmtId="0" fontId="0" fillId="0" borderId="14" xfId="0" applyBorder="1"/>
    <xf numFmtId="0" fontId="0" fillId="0" borderId="13" xfId="0" applyBorder="1"/>
    <xf numFmtId="0" fontId="0" fillId="0" borderId="15" xfId="0" applyBorder="1"/>
    <xf numFmtId="0" fontId="6" fillId="0" borderId="0" xfId="1" applyFont="1"/>
    <xf numFmtId="0" fontId="1" fillId="0" borderId="13" xfId="0" applyFont="1" applyBorder="1"/>
    <xf numFmtId="0" fontId="0" fillId="2" borderId="4" xfId="0" applyFill="1" applyBorder="1"/>
    <xf numFmtId="0" fontId="0" fillId="2" borderId="5" xfId="0" applyFill="1" applyBorder="1"/>
    <xf numFmtId="0" fontId="0" fillId="2" borderId="6" xfId="0" applyFill="1" applyBorder="1"/>
    <xf numFmtId="2" fontId="0" fillId="0" borderId="2" xfId="0" applyNumberFormat="1" applyBorder="1"/>
    <xf numFmtId="0" fontId="6" fillId="2" borderId="4" xfId="0" applyFont="1" applyFill="1" applyBorder="1"/>
    <xf numFmtId="0" fontId="7" fillId="0" borderId="1" xfId="0" applyFont="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2" xfId="0" applyFont="1" applyFill="1" applyBorder="1"/>
    <xf numFmtId="0" fontId="1" fillId="2" borderId="11" xfId="0" applyFont="1" applyFill="1" applyBorder="1"/>
    <xf numFmtId="0" fontId="1" fillId="2" borderId="12" xfId="0" applyFont="1" applyFill="1" applyBorder="1"/>
    <xf numFmtId="0" fontId="1" fillId="0" borderId="12" xfId="0" applyFont="1" applyBorder="1"/>
    <xf numFmtId="2" fontId="1" fillId="0" borderId="3" xfId="0" applyNumberFormat="1" applyFont="1" applyBorder="1"/>
    <xf numFmtId="2" fontId="1" fillId="0" borderId="13" xfId="0" applyNumberFormat="1" applyFont="1" applyBorder="1"/>
    <xf numFmtId="2" fontId="1" fillId="0" borderId="12" xfId="0" applyNumberFormat="1" applyFont="1" applyBorder="1"/>
    <xf numFmtId="2" fontId="1" fillId="0" borderId="7" xfId="0" applyNumberFormat="1" applyFont="1" applyBorder="1"/>
    <xf numFmtId="9" fontId="0" fillId="0" borderId="13" xfId="2" applyFont="1" applyBorder="1"/>
    <xf numFmtId="9" fontId="0" fillId="0" borderId="3" xfId="2" applyFont="1" applyBorder="1"/>
    <xf numFmtId="0" fontId="1" fillId="0" borderId="14" xfId="0" applyFont="1" applyBorder="1"/>
    <xf numFmtId="0" fontId="11" fillId="0" borderId="0" xfId="0" applyFont="1"/>
    <xf numFmtId="0" fontId="12" fillId="0" borderId="0" xfId="0" applyFont="1"/>
    <xf numFmtId="49" fontId="0" fillId="0" borderId="0" xfId="0" applyNumberFormat="1"/>
    <xf numFmtId="49" fontId="12" fillId="0" borderId="0" xfId="0" applyNumberFormat="1" applyFont="1"/>
    <xf numFmtId="0" fontId="14" fillId="0" borderId="0" xfId="0" applyFont="1"/>
    <xf numFmtId="0" fontId="13" fillId="0" borderId="0" xfId="0" applyFont="1"/>
    <xf numFmtId="49" fontId="17" fillId="0" borderId="0" xfId="0" applyNumberFormat="1" applyFont="1"/>
    <xf numFmtId="0" fontId="16" fillId="0" borderId="0" xfId="3"/>
    <xf numFmtId="9" fontId="0" fillId="0" borderId="0" xfId="2" applyFont="1"/>
    <xf numFmtId="0" fontId="0" fillId="2" borderId="2" xfId="0" applyFill="1" applyBorder="1"/>
    <xf numFmtId="0" fontId="0" fillId="2" borderId="11" xfId="0" applyFill="1" applyBorder="1"/>
    <xf numFmtId="0" fontId="0" fillId="2" borderId="12" xfId="0" applyFill="1" applyBorder="1"/>
    <xf numFmtId="0" fontId="1" fillId="2" borderId="2"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2"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cellXfs>
  <cellStyles count="4">
    <cellStyle name="Hyperlink" xfId="3" builtinId="8"/>
    <cellStyle name="Normal" xfId="0" builtinId="0"/>
    <cellStyle name="Normal 2" xfId="1" xr:uid="{03057321-A263-4C79-8806-55864F5A034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Smith@rosp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4130-C772-4B63-B048-6B9F58B1E2FB}">
  <dimension ref="A1:A21"/>
  <sheetViews>
    <sheetView topLeftCell="A6" zoomScale="55" zoomScaleNormal="55" workbookViewId="0">
      <selection activeCell="A24" sqref="A24"/>
    </sheetView>
  </sheetViews>
  <sheetFormatPr defaultRowHeight="14.5" x14ac:dyDescent="0.35"/>
  <cols>
    <col min="1" max="1" width="92.54296875" customWidth="1"/>
  </cols>
  <sheetData>
    <row r="1" spans="1:1" ht="18.5" x14ac:dyDescent="0.45">
      <c r="A1" s="1" t="s">
        <v>0</v>
      </c>
    </row>
    <row r="3" spans="1:1" ht="23.5" x14ac:dyDescent="0.55000000000000004">
      <c r="A3" s="2" t="s">
        <v>1</v>
      </c>
    </row>
    <row r="5" spans="1:1" ht="18.5" x14ac:dyDescent="0.45">
      <c r="A5" s="1" t="s">
        <v>2</v>
      </c>
    </row>
    <row r="6" spans="1:1" x14ac:dyDescent="0.35">
      <c r="A6" s="3" t="s">
        <v>3</v>
      </c>
    </row>
    <row r="8" spans="1:1" ht="80.150000000000006" customHeight="1" x14ac:dyDescent="0.35">
      <c r="A8" s="4" t="s">
        <v>4</v>
      </c>
    </row>
    <row r="10" spans="1:1" ht="18.5" x14ac:dyDescent="0.45">
      <c r="A10" s="1" t="s">
        <v>5</v>
      </c>
    </row>
    <row r="11" spans="1:1" x14ac:dyDescent="0.35">
      <c r="A11" s="60" t="s">
        <v>6</v>
      </c>
    </row>
    <row r="12" spans="1:1" x14ac:dyDescent="0.35">
      <c r="A12" s="26" t="s">
        <v>7</v>
      </c>
    </row>
    <row r="13" spans="1:1" x14ac:dyDescent="0.35">
      <c r="A13" s="25" t="s">
        <v>8</v>
      </c>
    </row>
    <row r="14" spans="1:1" x14ac:dyDescent="0.35">
      <c r="A14" s="26" t="s">
        <v>9</v>
      </c>
    </row>
    <row r="15" spans="1:1" x14ac:dyDescent="0.35">
      <c r="A15" s="26" t="s">
        <v>10</v>
      </c>
    </row>
    <row r="16" spans="1:1" x14ac:dyDescent="0.35">
      <c r="A16" s="26" t="s">
        <v>11</v>
      </c>
    </row>
    <row r="17" spans="1:1" x14ac:dyDescent="0.35">
      <c r="A17" s="26" t="s">
        <v>12</v>
      </c>
    </row>
    <row r="19" spans="1:1" x14ac:dyDescent="0.35">
      <c r="A19" s="25" t="s">
        <v>13</v>
      </c>
    </row>
    <row r="20" spans="1:1" x14ac:dyDescent="0.35">
      <c r="A20" t="s">
        <v>14</v>
      </c>
    </row>
    <row r="21" spans="1:1" x14ac:dyDescent="0.35">
      <c r="A21" s="67" t="s">
        <v>15</v>
      </c>
    </row>
  </sheetData>
  <hyperlinks>
    <hyperlink ref="A21" r:id="rId1" xr:uid="{BF017D9A-7E88-47DB-98A1-338B45C095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B4B-350D-4319-8791-EF9054BD613E}">
  <dimension ref="A2:B18"/>
  <sheetViews>
    <sheetView workbookViewId="0">
      <selection activeCell="F13" sqref="F13"/>
    </sheetView>
  </sheetViews>
  <sheetFormatPr defaultRowHeight="14.5" x14ac:dyDescent="0.35"/>
  <sheetData>
    <row r="2" spans="1:2" ht="16" x14ac:dyDescent="0.4">
      <c r="A2" s="61" t="s">
        <v>16</v>
      </c>
    </row>
    <row r="3" spans="1:2" ht="16" x14ac:dyDescent="0.4">
      <c r="A3" s="62" t="s">
        <v>17</v>
      </c>
      <c r="B3" s="65" t="s">
        <v>18</v>
      </c>
    </row>
    <row r="4" spans="1:2" ht="16" x14ac:dyDescent="0.4">
      <c r="A4" s="66" t="s">
        <v>19</v>
      </c>
    </row>
    <row r="5" spans="1:2" x14ac:dyDescent="0.35">
      <c r="A5" s="62" t="s">
        <v>20</v>
      </c>
      <c r="B5" t="s">
        <v>21</v>
      </c>
    </row>
    <row r="6" spans="1:2" ht="16" x14ac:dyDescent="0.4">
      <c r="A6" s="61" t="s">
        <v>22</v>
      </c>
    </row>
    <row r="7" spans="1:2" x14ac:dyDescent="0.35">
      <c r="A7" s="62" t="s">
        <v>23</v>
      </c>
      <c r="B7" t="s">
        <v>24</v>
      </c>
    </row>
    <row r="8" spans="1:2" ht="16" x14ac:dyDescent="0.4">
      <c r="A8" s="63" t="s">
        <v>25</v>
      </c>
    </row>
    <row r="9" spans="1:2" x14ac:dyDescent="0.35">
      <c r="A9" s="62" t="s">
        <v>26</v>
      </c>
      <c r="B9" t="s">
        <v>27</v>
      </c>
    </row>
    <row r="10" spans="1:2" ht="16" x14ac:dyDescent="0.4">
      <c r="A10" s="63" t="s">
        <v>28</v>
      </c>
    </row>
    <row r="11" spans="1:2" ht="16" x14ac:dyDescent="0.4">
      <c r="A11" s="62" t="s">
        <v>29</v>
      </c>
      <c r="B11" s="64" t="s">
        <v>30</v>
      </c>
    </row>
    <row r="12" spans="1:2" ht="16" x14ac:dyDescent="0.4">
      <c r="A12" s="62" t="s">
        <v>31</v>
      </c>
      <c r="B12" s="64" t="s">
        <v>32</v>
      </c>
    </row>
    <row r="13" spans="1:2" x14ac:dyDescent="0.35">
      <c r="A13" s="62"/>
    </row>
    <row r="14" spans="1:2" x14ac:dyDescent="0.35">
      <c r="A14" s="62"/>
    </row>
    <row r="15" spans="1:2" x14ac:dyDescent="0.35">
      <c r="A15" s="62"/>
    </row>
    <row r="16" spans="1:2" x14ac:dyDescent="0.35">
      <c r="A16" s="62"/>
    </row>
    <row r="17" spans="1:1" x14ac:dyDescent="0.35">
      <c r="A17" s="62"/>
    </row>
    <row r="18" spans="1:1" x14ac:dyDescent="0.35">
      <c r="A18" s="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20F0-CE92-4BEB-9E15-43BD4C2CF1EA}">
  <dimension ref="A1:L34"/>
  <sheetViews>
    <sheetView tabSelected="1" zoomScale="55" zoomScaleNormal="55" workbookViewId="0">
      <selection activeCell="G11" sqref="G11"/>
    </sheetView>
  </sheetViews>
  <sheetFormatPr defaultRowHeight="14.5" x14ac:dyDescent="0.35"/>
  <cols>
    <col min="1" max="1" width="44.81640625" customWidth="1"/>
    <col min="2" max="2" width="11.54296875" customWidth="1"/>
    <col min="5" max="5" width="9.7265625" customWidth="1"/>
    <col min="11" max="11" width="11" customWidth="1"/>
  </cols>
  <sheetData>
    <row r="1" spans="1:12" x14ac:dyDescent="0.35">
      <c r="A1" s="26" t="s">
        <v>33</v>
      </c>
    </row>
    <row r="2" spans="1:12" x14ac:dyDescent="0.35">
      <c r="A2" s="26"/>
    </row>
    <row r="3" spans="1:12" x14ac:dyDescent="0.35">
      <c r="B3" s="75" t="s">
        <v>34</v>
      </c>
      <c r="C3" s="76"/>
      <c r="D3" s="76"/>
      <c r="E3" s="77"/>
      <c r="F3" s="75" t="s">
        <v>35</v>
      </c>
      <c r="G3" s="76"/>
      <c r="H3" s="76"/>
      <c r="I3" s="76"/>
      <c r="J3" s="76"/>
      <c r="K3" s="77"/>
    </row>
    <row r="4" spans="1:12" ht="26.5" customHeight="1" x14ac:dyDescent="0.35">
      <c r="B4" s="19" t="s">
        <v>36</v>
      </c>
      <c r="C4" s="20" t="s">
        <v>37</v>
      </c>
      <c r="D4" s="20" t="s">
        <v>38</v>
      </c>
      <c r="E4" s="21" t="s">
        <v>39</v>
      </c>
      <c r="F4" s="19" t="s">
        <v>40</v>
      </c>
      <c r="G4" s="23" t="s">
        <v>36</v>
      </c>
      <c r="H4" s="20" t="s">
        <v>37</v>
      </c>
      <c r="I4" s="20" t="s">
        <v>38</v>
      </c>
      <c r="J4" s="20" t="s">
        <v>39</v>
      </c>
      <c r="K4" s="21" t="s">
        <v>41</v>
      </c>
      <c r="L4" s="59" t="s">
        <v>42</v>
      </c>
    </row>
    <row r="5" spans="1:12" x14ac:dyDescent="0.35">
      <c r="A5" s="8" t="s">
        <v>43</v>
      </c>
      <c r="B5" s="17">
        <v>844858</v>
      </c>
      <c r="C5" s="15">
        <v>741363</v>
      </c>
      <c r="D5" s="15">
        <v>35257</v>
      </c>
      <c r="E5" s="16">
        <v>68238</v>
      </c>
      <c r="F5" s="17">
        <v>896723</v>
      </c>
      <c r="G5" s="24">
        <v>885679</v>
      </c>
      <c r="H5" s="15">
        <v>782707</v>
      </c>
      <c r="I5" s="15">
        <v>32701</v>
      </c>
      <c r="J5" s="15">
        <v>70271</v>
      </c>
      <c r="K5" s="16">
        <v>11044</v>
      </c>
      <c r="L5" s="36"/>
    </row>
    <row r="6" spans="1:12" x14ac:dyDescent="0.35">
      <c r="A6" s="6" t="s">
        <v>44</v>
      </c>
      <c r="B6" s="17">
        <v>58426</v>
      </c>
      <c r="C6" s="15">
        <v>51862</v>
      </c>
      <c r="D6" s="15">
        <v>2307</v>
      </c>
      <c r="E6" s="16">
        <v>4257</v>
      </c>
      <c r="F6" s="17">
        <v>60981</v>
      </c>
      <c r="G6" s="24">
        <v>60076</v>
      </c>
      <c r="H6" s="15">
        <v>53427</v>
      </c>
      <c r="I6" s="15">
        <v>2132</v>
      </c>
      <c r="J6" s="15">
        <v>4517</v>
      </c>
      <c r="K6" s="16">
        <v>905</v>
      </c>
      <c r="L6" s="58">
        <f>SUM(F6/$F$5)</f>
        <v>6.8004277798160637E-2</v>
      </c>
    </row>
    <row r="7" spans="1:12" x14ac:dyDescent="0.35">
      <c r="A7" s="7" t="s">
        <v>45</v>
      </c>
      <c r="B7" s="18">
        <v>9733</v>
      </c>
      <c r="C7">
        <v>8785</v>
      </c>
      <c r="D7">
        <v>300</v>
      </c>
      <c r="E7" s="11">
        <v>648</v>
      </c>
      <c r="F7" s="18">
        <v>10202</v>
      </c>
      <c r="G7" s="25">
        <v>10090</v>
      </c>
      <c r="H7">
        <v>9134</v>
      </c>
      <c r="I7">
        <v>266</v>
      </c>
      <c r="J7">
        <v>690</v>
      </c>
      <c r="K7" s="11">
        <v>112</v>
      </c>
      <c r="L7" s="57">
        <f t="shared" ref="L7:L33" si="0">SUM(F7/$F$5)</f>
        <v>1.137698040532026E-2</v>
      </c>
    </row>
    <row r="8" spans="1:12" x14ac:dyDescent="0.35">
      <c r="A8" s="7" t="s">
        <v>46</v>
      </c>
      <c r="B8" s="18">
        <v>16458</v>
      </c>
      <c r="C8">
        <v>14602</v>
      </c>
      <c r="D8">
        <v>687</v>
      </c>
      <c r="E8" s="11">
        <v>1169</v>
      </c>
      <c r="F8" s="18">
        <v>16226</v>
      </c>
      <c r="G8" s="25">
        <v>16012</v>
      </c>
      <c r="H8">
        <v>14110</v>
      </c>
      <c r="I8">
        <v>600</v>
      </c>
      <c r="J8">
        <v>1302</v>
      </c>
      <c r="K8" s="11">
        <v>214</v>
      </c>
      <c r="L8" s="57">
        <f t="shared" si="0"/>
        <v>1.8094773971449377E-2</v>
      </c>
    </row>
    <row r="9" spans="1:12" x14ac:dyDescent="0.35">
      <c r="A9" s="7" t="s">
        <v>47</v>
      </c>
      <c r="B9" s="18">
        <v>9751</v>
      </c>
      <c r="C9">
        <v>8776</v>
      </c>
      <c r="D9">
        <v>443</v>
      </c>
      <c r="E9" s="11">
        <v>532</v>
      </c>
      <c r="F9" s="18">
        <v>10219</v>
      </c>
      <c r="G9" s="25">
        <v>10091</v>
      </c>
      <c r="H9">
        <v>9079</v>
      </c>
      <c r="I9">
        <v>391</v>
      </c>
      <c r="J9">
        <v>621</v>
      </c>
      <c r="K9" s="11">
        <v>128</v>
      </c>
      <c r="L9" s="57">
        <f t="shared" si="0"/>
        <v>1.1395938322090545E-2</v>
      </c>
    </row>
    <row r="10" spans="1:12" x14ac:dyDescent="0.35">
      <c r="A10" s="7" t="s">
        <v>48</v>
      </c>
      <c r="B10" s="18">
        <v>126</v>
      </c>
      <c r="C10">
        <v>126</v>
      </c>
      <c r="D10">
        <v>0</v>
      </c>
      <c r="E10" s="11">
        <v>0</v>
      </c>
      <c r="F10" s="18">
        <v>161</v>
      </c>
      <c r="G10" s="25">
        <v>156</v>
      </c>
      <c r="H10">
        <v>141</v>
      </c>
      <c r="I10">
        <v>5</v>
      </c>
      <c r="J10">
        <v>10</v>
      </c>
      <c r="K10" s="11">
        <v>5</v>
      </c>
      <c r="L10" s="57">
        <f t="shared" si="0"/>
        <v>1.7954262353034325E-4</v>
      </c>
    </row>
    <row r="11" spans="1:12" x14ac:dyDescent="0.35">
      <c r="A11" s="7" t="s">
        <v>49</v>
      </c>
      <c r="B11" s="18">
        <v>13942</v>
      </c>
      <c r="C11">
        <v>12176</v>
      </c>
      <c r="D11">
        <v>546</v>
      </c>
      <c r="E11" s="11">
        <v>1220</v>
      </c>
      <c r="F11" s="18">
        <v>15465</v>
      </c>
      <c r="G11" s="25">
        <v>15190</v>
      </c>
      <c r="H11">
        <v>13419</v>
      </c>
      <c r="I11">
        <v>527</v>
      </c>
      <c r="J11">
        <v>1244</v>
      </c>
      <c r="K11" s="11">
        <v>275</v>
      </c>
      <c r="L11" s="57">
        <f t="shared" si="0"/>
        <v>1.7246128403085457E-2</v>
      </c>
    </row>
    <row r="12" spans="1:12" x14ac:dyDescent="0.35">
      <c r="A12" s="7" t="s">
        <v>50</v>
      </c>
      <c r="B12" s="18">
        <v>625</v>
      </c>
      <c r="C12">
        <v>576</v>
      </c>
      <c r="D12">
        <v>23</v>
      </c>
      <c r="E12" s="11">
        <v>26</v>
      </c>
      <c r="F12" s="18">
        <v>736</v>
      </c>
      <c r="G12" s="25">
        <v>720</v>
      </c>
      <c r="H12">
        <v>681</v>
      </c>
      <c r="I12">
        <v>19</v>
      </c>
      <c r="J12">
        <v>20</v>
      </c>
      <c r="K12" s="11">
        <v>16</v>
      </c>
      <c r="L12" s="57">
        <f t="shared" si="0"/>
        <v>8.2076627899585486E-4</v>
      </c>
    </row>
    <row r="13" spans="1:12" x14ac:dyDescent="0.35">
      <c r="A13" s="7" t="s">
        <v>51</v>
      </c>
      <c r="B13" s="22">
        <v>366</v>
      </c>
      <c r="C13">
        <v>355</v>
      </c>
      <c r="D13">
        <v>6</v>
      </c>
      <c r="E13" s="11">
        <v>5</v>
      </c>
      <c r="F13" s="18">
        <v>380</v>
      </c>
      <c r="G13" s="25">
        <v>371</v>
      </c>
      <c r="H13">
        <v>349</v>
      </c>
      <c r="I13">
        <v>7</v>
      </c>
      <c r="J13">
        <v>15</v>
      </c>
      <c r="K13" s="11">
        <v>9</v>
      </c>
      <c r="L13" s="57">
        <f t="shared" si="0"/>
        <v>4.2376519839459903E-4</v>
      </c>
    </row>
    <row r="14" spans="1:12" x14ac:dyDescent="0.35">
      <c r="A14" s="7" t="s">
        <v>52</v>
      </c>
      <c r="B14" s="18">
        <v>1346</v>
      </c>
      <c r="C14">
        <v>1180</v>
      </c>
      <c r="D14">
        <v>29</v>
      </c>
      <c r="E14" s="11">
        <v>137</v>
      </c>
      <c r="F14" s="18">
        <v>1485</v>
      </c>
      <c r="G14" s="25">
        <v>1477</v>
      </c>
      <c r="H14">
        <v>1321</v>
      </c>
      <c r="I14">
        <v>30</v>
      </c>
      <c r="J14">
        <v>126</v>
      </c>
      <c r="K14" s="11">
        <v>8</v>
      </c>
      <c r="L14" s="57">
        <f t="shared" si="0"/>
        <v>1.6560297884631039E-3</v>
      </c>
    </row>
    <row r="15" spans="1:12" x14ac:dyDescent="0.35">
      <c r="A15" s="7" t="s">
        <v>53</v>
      </c>
      <c r="B15" s="18">
        <v>5191</v>
      </c>
      <c r="C15">
        <v>4484</v>
      </c>
      <c r="D15">
        <v>234</v>
      </c>
      <c r="E15" s="11">
        <v>473</v>
      </c>
      <c r="F15" s="18">
        <v>5168</v>
      </c>
      <c r="G15" s="25">
        <v>5038</v>
      </c>
      <c r="H15">
        <v>4324</v>
      </c>
      <c r="I15">
        <v>260</v>
      </c>
      <c r="J15">
        <v>454</v>
      </c>
      <c r="K15" s="11">
        <v>130</v>
      </c>
      <c r="L15" s="57">
        <f t="shared" si="0"/>
        <v>5.7632066981665462E-3</v>
      </c>
    </row>
    <row r="16" spans="1:12" x14ac:dyDescent="0.35">
      <c r="A16" s="7" t="s">
        <v>54</v>
      </c>
      <c r="B16" s="18">
        <v>552</v>
      </c>
      <c r="C16">
        <v>499</v>
      </c>
      <c r="D16">
        <v>21</v>
      </c>
      <c r="E16" s="11">
        <v>32</v>
      </c>
      <c r="F16" s="18">
        <v>623</v>
      </c>
      <c r="G16" s="25">
        <v>621</v>
      </c>
      <c r="H16">
        <v>569</v>
      </c>
      <c r="I16">
        <v>22</v>
      </c>
      <c r="J16">
        <v>30</v>
      </c>
      <c r="K16" s="11">
        <v>2</v>
      </c>
      <c r="L16" s="57">
        <f t="shared" si="0"/>
        <v>6.9475189105219781E-4</v>
      </c>
    </row>
    <row r="17" spans="1:12" x14ac:dyDescent="0.35">
      <c r="A17" s="7" t="s">
        <v>55</v>
      </c>
      <c r="B17" s="18">
        <v>153</v>
      </c>
      <c r="C17">
        <v>146</v>
      </c>
      <c r="D17">
        <v>7</v>
      </c>
      <c r="E17" s="11">
        <v>0</v>
      </c>
      <c r="F17" s="18">
        <v>159</v>
      </c>
      <c r="G17" s="25">
        <v>157</v>
      </c>
      <c r="H17">
        <v>147</v>
      </c>
      <c r="I17">
        <v>5</v>
      </c>
      <c r="J17">
        <v>5</v>
      </c>
      <c r="K17" s="11">
        <v>2</v>
      </c>
      <c r="L17" s="57">
        <f t="shared" si="0"/>
        <v>1.77312280380898E-4</v>
      </c>
    </row>
    <row r="18" spans="1:12" x14ac:dyDescent="0.35">
      <c r="A18" s="7" t="s">
        <v>56</v>
      </c>
      <c r="B18" s="18">
        <v>183</v>
      </c>
      <c r="C18">
        <v>157</v>
      </c>
      <c r="D18">
        <v>11</v>
      </c>
      <c r="E18" s="11">
        <v>15</v>
      </c>
      <c r="F18" s="18">
        <v>157</v>
      </c>
      <c r="G18" s="25">
        <v>153</v>
      </c>
      <c r="H18">
        <v>153</v>
      </c>
      <c r="I18">
        <v>0</v>
      </c>
      <c r="J18">
        <v>0</v>
      </c>
      <c r="K18" s="11">
        <v>4</v>
      </c>
      <c r="L18" s="57">
        <f t="shared" si="0"/>
        <v>1.7508193723145274E-4</v>
      </c>
    </row>
    <row r="19" spans="1:12" x14ac:dyDescent="0.35">
      <c r="A19" s="6" t="s">
        <v>57</v>
      </c>
      <c r="B19" s="17">
        <v>769063</v>
      </c>
      <c r="C19" s="15">
        <v>673301</v>
      </c>
      <c r="D19" s="15">
        <v>32528</v>
      </c>
      <c r="E19" s="16">
        <v>63234</v>
      </c>
      <c r="F19" s="17">
        <v>816386</v>
      </c>
      <c r="G19" s="24">
        <v>806557</v>
      </c>
      <c r="H19" s="15">
        <v>711467</v>
      </c>
      <c r="I19" s="15">
        <v>30119</v>
      </c>
      <c r="J19" s="15">
        <v>64971</v>
      </c>
      <c r="K19" s="16">
        <v>9829</v>
      </c>
      <c r="L19" s="58">
        <f t="shared" si="0"/>
        <v>0.91041046120150815</v>
      </c>
    </row>
    <row r="20" spans="1:12" x14ac:dyDescent="0.35">
      <c r="A20" s="7" t="s">
        <v>58</v>
      </c>
      <c r="B20" s="18">
        <v>513503</v>
      </c>
      <c r="C20">
        <v>449695</v>
      </c>
      <c r="D20">
        <v>20953</v>
      </c>
      <c r="E20" s="11">
        <v>42855</v>
      </c>
      <c r="F20" s="18">
        <v>532628</v>
      </c>
      <c r="G20" s="25">
        <v>526486</v>
      </c>
      <c r="H20">
        <v>463273</v>
      </c>
      <c r="I20">
        <v>19588</v>
      </c>
      <c r="J20">
        <v>43625</v>
      </c>
      <c r="K20" s="11">
        <v>6142</v>
      </c>
      <c r="L20" s="57">
        <f t="shared" si="0"/>
        <v>0.59397160550136441</v>
      </c>
    </row>
    <row r="21" spans="1:12" x14ac:dyDescent="0.35">
      <c r="A21" s="7" t="s">
        <v>59</v>
      </c>
      <c r="B21" s="18">
        <v>95952</v>
      </c>
      <c r="C21">
        <v>84129</v>
      </c>
      <c r="D21">
        <v>4404</v>
      </c>
      <c r="E21" s="11">
        <v>7419</v>
      </c>
      <c r="F21" s="18">
        <v>104984</v>
      </c>
      <c r="G21" s="25">
        <v>103595</v>
      </c>
      <c r="H21">
        <v>92102</v>
      </c>
      <c r="I21">
        <v>3731</v>
      </c>
      <c r="J21">
        <v>7762</v>
      </c>
      <c r="K21" s="11">
        <v>1389</v>
      </c>
      <c r="L21" s="57">
        <f t="shared" si="0"/>
        <v>0.11707517260068048</v>
      </c>
    </row>
    <row r="22" spans="1:12" x14ac:dyDescent="0.35">
      <c r="A22" s="7" t="s">
        <v>60</v>
      </c>
      <c r="B22" s="18">
        <v>32773</v>
      </c>
      <c r="C22">
        <v>28584</v>
      </c>
      <c r="D22">
        <v>1826</v>
      </c>
      <c r="E22" s="11">
        <v>2363</v>
      </c>
      <c r="F22" s="18">
        <v>37974</v>
      </c>
      <c r="G22" s="25">
        <v>37636</v>
      </c>
      <c r="H22">
        <v>33239</v>
      </c>
      <c r="I22">
        <v>1691</v>
      </c>
      <c r="J22">
        <v>2706</v>
      </c>
      <c r="K22" s="11">
        <v>338</v>
      </c>
      <c r="L22" s="57">
        <f t="shared" si="0"/>
        <v>4.234752537851711E-2</v>
      </c>
    </row>
    <row r="23" spans="1:12" x14ac:dyDescent="0.35">
      <c r="A23" s="7" t="s">
        <v>61</v>
      </c>
      <c r="B23" s="18">
        <v>325</v>
      </c>
      <c r="C23">
        <v>300</v>
      </c>
      <c r="D23">
        <v>10</v>
      </c>
      <c r="E23" s="11">
        <v>15</v>
      </c>
      <c r="F23" s="18">
        <v>291</v>
      </c>
      <c r="G23" s="25">
        <v>289</v>
      </c>
      <c r="H23">
        <v>276</v>
      </c>
      <c r="I23">
        <v>13</v>
      </c>
      <c r="J23">
        <v>0</v>
      </c>
      <c r="K23" s="11">
        <v>2</v>
      </c>
      <c r="L23" s="57">
        <f t="shared" si="0"/>
        <v>3.2451492824428502E-4</v>
      </c>
    </row>
    <row r="24" spans="1:12" x14ac:dyDescent="0.35">
      <c r="A24" s="7" t="s">
        <v>62</v>
      </c>
      <c r="B24" s="18">
        <v>9372</v>
      </c>
      <c r="C24">
        <v>8543</v>
      </c>
      <c r="D24">
        <v>314</v>
      </c>
      <c r="E24" s="11">
        <v>515</v>
      </c>
      <c r="F24" s="18">
        <v>10906</v>
      </c>
      <c r="G24" s="25">
        <v>10812</v>
      </c>
      <c r="H24">
        <v>9943</v>
      </c>
      <c r="I24">
        <v>348</v>
      </c>
      <c r="J24">
        <v>521</v>
      </c>
      <c r="K24" s="11">
        <v>94</v>
      </c>
      <c r="L24" s="57">
        <f t="shared" si="0"/>
        <v>1.2162061193924991E-2</v>
      </c>
    </row>
    <row r="25" spans="1:12" x14ac:dyDescent="0.35">
      <c r="A25" s="7" t="s">
        <v>63</v>
      </c>
      <c r="B25" s="18">
        <v>598</v>
      </c>
      <c r="C25">
        <v>543</v>
      </c>
      <c r="D25">
        <v>20</v>
      </c>
      <c r="E25" s="11">
        <v>35</v>
      </c>
      <c r="F25" s="18">
        <v>618</v>
      </c>
      <c r="G25" s="25">
        <v>610</v>
      </c>
      <c r="H25">
        <v>567</v>
      </c>
      <c r="I25">
        <v>18</v>
      </c>
      <c r="J25">
        <v>25</v>
      </c>
      <c r="K25" s="11">
        <v>8</v>
      </c>
      <c r="L25" s="57">
        <f t="shared" si="0"/>
        <v>6.8917603317858467E-4</v>
      </c>
    </row>
    <row r="26" spans="1:12" x14ac:dyDescent="0.35">
      <c r="A26" s="7" t="s">
        <v>64</v>
      </c>
      <c r="B26" s="18">
        <v>1724</v>
      </c>
      <c r="C26">
        <v>1493</v>
      </c>
      <c r="D26">
        <v>26</v>
      </c>
      <c r="E26" s="11">
        <v>205</v>
      </c>
      <c r="F26" s="18">
        <v>1749</v>
      </c>
      <c r="G26" s="25">
        <v>1709</v>
      </c>
      <c r="H26">
        <v>1498</v>
      </c>
      <c r="I26">
        <v>23</v>
      </c>
      <c r="J26">
        <v>188</v>
      </c>
      <c r="K26" s="11">
        <v>40</v>
      </c>
      <c r="L26" s="57">
        <f t="shared" si="0"/>
        <v>1.9504350841898781E-3</v>
      </c>
    </row>
    <row r="27" spans="1:12" x14ac:dyDescent="0.35">
      <c r="A27" s="7" t="s">
        <v>65</v>
      </c>
      <c r="B27" s="18">
        <v>7518</v>
      </c>
      <c r="C27">
        <v>6727</v>
      </c>
      <c r="D27">
        <v>145</v>
      </c>
      <c r="E27" s="11">
        <v>646</v>
      </c>
      <c r="F27" s="18">
        <v>7711</v>
      </c>
      <c r="G27" s="25">
        <v>7642</v>
      </c>
      <c r="H27">
        <v>6966</v>
      </c>
      <c r="I27">
        <v>121</v>
      </c>
      <c r="J27">
        <v>555</v>
      </c>
      <c r="K27" s="11">
        <v>69</v>
      </c>
      <c r="L27" s="57">
        <f t="shared" si="0"/>
        <v>8.5990880126861919E-3</v>
      </c>
    </row>
    <row r="28" spans="1:12" x14ac:dyDescent="0.35">
      <c r="A28" s="7" t="s">
        <v>66</v>
      </c>
      <c r="B28" s="18">
        <v>963</v>
      </c>
      <c r="C28">
        <v>914</v>
      </c>
      <c r="D28">
        <v>33</v>
      </c>
      <c r="E28" s="11">
        <v>16</v>
      </c>
      <c r="F28" s="18">
        <v>1221</v>
      </c>
      <c r="G28" s="25">
        <v>1211</v>
      </c>
      <c r="H28">
        <v>1114</v>
      </c>
      <c r="I28">
        <v>38</v>
      </c>
      <c r="J28">
        <v>59</v>
      </c>
      <c r="K28" s="11">
        <v>10</v>
      </c>
      <c r="L28" s="57">
        <f t="shared" si="0"/>
        <v>1.3616244927363299E-3</v>
      </c>
    </row>
    <row r="29" spans="1:12" x14ac:dyDescent="0.35">
      <c r="A29" s="7" t="s">
        <v>67</v>
      </c>
      <c r="B29" s="18">
        <v>1822</v>
      </c>
      <c r="C29">
        <v>1631</v>
      </c>
      <c r="D29">
        <v>47</v>
      </c>
      <c r="E29" s="11">
        <v>144</v>
      </c>
      <c r="F29" s="18">
        <v>1729</v>
      </c>
      <c r="G29" s="25">
        <v>1719</v>
      </c>
      <c r="H29">
        <v>1548</v>
      </c>
      <c r="I29">
        <v>45</v>
      </c>
      <c r="J29">
        <v>126</v>
      </c>
      <c r="K29" s="11">
        <v>10</v>
      </c>
      <c r="L29" s="57">
        <f t="shared" si="0"/>
        <v>1.9281316526954255E-3</v>
      </c>
    </row>
    <row r="30" spans="1:12" x14ac:dyDescent="0.35">
      <c r="A30" s="7" t="s">
        <v>68</v>
      </c>
      <c r="B30" s="18">
        <v>25563</v>
      </c>
      <c r="C30">
        <v>20596</v>
      </c>
      <c r="D30">
        <v>1425</v>
      </c>
      <c r="E30" s="11">
        <v>3542</v>
      </c>
      <c r="F30" s="18">
        <v>27923</v>
      </c>
      <c r="G30" s="25">
        <v>27432</v>
      </c>
      <c r="H30">
        <v>22360</v>
      </c>
      <c r="I30">
        <v>1416</v>
      </c>
      <c r="J30">
        <v>3656</v>
      </c>
      <c r="K30" s="11">
        <v>491</v>
      </c>
      <c r="L30" s="57">
        <f t="shared" si="0"/>
        <v>3.1138935880979969E-2</v>
      </c>
    </row>
    <row r="31" spans="1:12" x14ac:dyDescent="0.35">
      <c r="A31" s="7" t="s">
        <v>69</v>
      </c>
      <c r="B31" s="18">
        <v>18710</v>
      </c>
      <c r="C31">
        <v>16852</v>
      </c>
      <c r="D31">
        <v>808</v>
      </c>
      <c r="E31" s="11">
        <v>1050</v>
      </c>
      <c r="F31" s="18">
        <v>20791</v>
      </c>
      <c r="G31" s="25">
        <v>20616</v>
      </c>
      <c r="H31">
        <v>18644</v>
      </c>
      <c r="I31">
        <v>803</v>
      </c>
      <c r="J31">
        <v>1169</v>
      </c>
      <c r="K31" s="11">
        <v>175</v>
      </c>
      <c r="L31" s="57">
        <f t="shared" si="0"/>
        <v>2.3185532210058177E-2</v>
      </c>
    </row>
    <row r="32" spans="1:12" x14ac:dyDescent="0.35">
      <c r="A32" s="7" t="s">
        <v>70</v>
      </c>
      <c r="B32" s="18">
        <v>60240</v>
      </c>
      <c r="C32">
        <v>53294</v>
      </c>
      <c r="D32">
        <v>2517</v>
      </c>
      <c r="E32" s="11">
        <v>4429</v>
      </c>
      <c r="F32" s="18">
        <v>67861</v>
      </c>
      <c r="G32" s="25">
        <v>66800</v>
      </c>
      <c r="H32">
        <v>59937</v>
      </c>
      <c r="I32">
        <v>2284</v>
      </c>
      <c r="J32">
        <v>4579</v>
      </c>
      <c r="K32" s="11">
        <v>1061</v>
      </c>
      <c r="L32" s="57">
        <f t="shared" si="0"/>
        <v>7.5676658232252322E-2</v>
      </c>
    </row>
    <row r="33" spans="1:12" x14ac:dyDescent="0.35">
      <c r="A33" s="8" t="s">
        <v>71</v>
      </c>
      <c r="B33" s="17">
        <v>17369</v>
      </c>
      <c r="C33" s="15">
        <v>16200</v>
      </c>
      <c r="D33" s="15">
        <v>422</v>
      </c>
      <c r="E33" s="16">
        <v>747</v>
      </c>
      <c r="F33" s="17">
        <v>19356</v>
      </c>
      <c r="G33" s="24">
        <v>19046</v>
      </c>
      <c r="H33" s="15">
        <v>17813</v>
      </c>
      <c r="I33" s="15">
        <v>450</v>
      </c>
      <c r="J33" s="15">
        <v>783</v>
      </c>
      <c r="K33" s="16">
        <v>310</v>
      </c>
      <c r="L33" s="58">
        <f t="shared" si="0"/>
        <v>2.1585261000331205E-2</v>
      </c>
    </row>
    <row r="34" spans="1:12" x14ac:dyDescent="0.35">
      <c r="A34" s="25" t="s">
        <v>72</v>
      </c>
    </row>
  </sheetData>
  <mergeCells count="2">
    <mergeCell ref="B3:E3"/>
    <mergeCell ref="F3:K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3580-8CDC-465A-B551-90AE11479C15}">
  <dimension ref="A1:M63"/>
  <sheetViews>
    <sheetView zoomScale="55" zoomScaleNormal="55" workbookViewId="0">
      <selection activeCell="H12" sqref="H12"/>
    </sheetView>
  </sheetViews>
  <sheetFormatPr defaultRowHeight="14.5" x14ac:dyDescent="0.35"/>
  <cols>
    <col min="1" max="1" width="76.453125" customWidth="1"/>
    <col min="11" max="11" width="14.1796875" customWidth="1"/>
  </cols>
  <sheetData>
    <row r="1" spans="1:11" x14ac:dyDescent="0.35">
      <c r="A1" s="25" t="s">
        <v>73</v>
      </c>
    </row>
    <row r="2" spans="1:11" x14ac:dyDescent="0.35">
      <c r="B2" s="72">
        <v>2022</v>
      </c>
      <c r="C2" s="73"/>
      <c r="D2" s="73"/>
      <c r="E2" s="74"/>
      <c r="F2" s="72">
        <v>2023</v>
      </c>
      <c r="G2" s="73"/>
      <c r="H2" s="73"/>
      <c r="I2" s="73"/>
      <c r="J2" s="73"/>
      <c r="K2" s="74"/>
    </row>
    <row r="3" spans="1:11" x14ac:dyDescent="0.35">
      <c r="A3" s="31"/>
      <c r="B3" s="39" t="s">
        <v>36</v>
      </c>
      <c r="C3" s="25" t="s">
        <v>37</v>
      </c>
      <c r="D3" s="25" t="s">
        <v>38</v>
      </c>
      <c r="E3" s="33" t="s">
        <v>39</v>
      </c>
      <c r="F3" s="39" t="s">
        <v>36</v>
      </c>
      <c r="G3" s="33" t="s">
        <v>40</v>
      </c>
      <c r="H3" s="25" t="s">
        <v>37</v>
      </c>
      <c r="I3" s="25" t="s">
        <v>38</v>
      </c>
      <c r="J3" s="25" t="s">
        <v>39</v>
      </c>
      <c r="K3" s="33" t="s">
        <v>41</v>
      </c>
    </row>
    <row r="4" spans="1:11" x14ac:dyDescent="0.35">
      <c r="A4" s="5" t="s">
        <v>43</v>
      </c>
      <c r="B4" s="53">
        <v>1286.0853625006237</v>
      </c>
      <c r="C4" s="27">
        <v>1298.0738976738244</v>
      </c>
      <c r="D4" s="27">
        <v>1125.4595112932202</v>
      </c>
      <c r="E4" s="34">
        <v>1252.762988801175</v>
      </c>
      <c r="F4" s="53">
        <v>1330.3907522536929</v>
      </c>
      <c r="G4" s="55">
        <v>1309.2281132407281</v>
      </c>
      <c r="H4" s="27">
        <v>1351.5872010896317</v>
      </c>
      <c r="I4" s="27">
        <v>1032.9497742742092</v>
      </c>
      <c r="J4" s="27">
        <v>1278.3871775242831</v>
      </c>
      <c r="K4" s="34">
        <v>575.3138075313808</v>
      </c>
    </row>
    <row r="5" spans="1:11" x14ac:dyDescent="0.35">
      <c r="A5" s="32" t="s">
        <v>44</v>
      </c>
      <c r="B5" s="54">
        <v>88.938997310153226</v>
      </c>
      <c r="C5" s="29">
        <v>90.806674302817768</v>
      </c>
      <c r="D5" s="29">
        <v>73.643108958602795</v>
      </c>
      <c r="E5" s="30">
        <v>78.153111804663126</v>
      </c>
      <c r="F5" s="54">
        <v>90.240995702046504</v>
      </c>
      <c r="G5" s="56">
        <v>89.033112313984176</v>
      </c>
      <c r="H5" s="29">
        <v>92.258341106717779</v>
      </c>
      <c r="I5" s="29">
        <v>67.345002255362644</v>
      </c>
      <c r="J5" s="29">
        <v>82.174366109450361</v>
      </c>
      <c r="K5" s="30">
        <v>47.144059744286452</v>
      </c>
    </row>
    <row r="6" spans="1:11" x14ac:dyDescent="0.35">
      <c r="A6" s="7" t="s">
        <v>45</v>
      </c>
      <c r="B6" s="54">
        <v>14.816062383523112</v>
      </c>
      <c r="C6" s="29">
        <v>15.381910334160928</v>
      </c>
      <c r="D6" s="29">
        <v>9.5764771077506907</v>
      </c>
      <c r="E6" s="30">
        <v>11.89645676519185</v>
      </c>
      <c r="F6" s="54">
        <v>15.156329426620434</v>
      </c>
      <c r="G6" s="56">
        <v>14.895062590434177</v>
      </c>
      <c r="H6" s="29">
        <v>15.772693351091398</v>
      </c>
      <c r="I6" s="29">
        <v>8.4023314258566906</v>
      </c>
      <c r="J6" s="29">
        <v>12.552648354111302</v>
      </c>
      <c r="K6" s="30">
        <v>5.8344029738785448</v>
      </c>
    </row>
    <row r="7" spans="1:11" x14ac:dyDescent="0.35">
      <c r="A7" s="7" t="s">
        <v>46</v>
      </c>
      <c r="B7" s="54">
        <v>25.053195798625648</v>
      </c>
      <c r="C7" s="29">
        <v>25.567063710804536</v>
      </c>
      <c r="D7" s="29">
        <v>21.930132576749077</v>
      </c>
      <c r="E7" s="30">
        <v>21.461354874242701</v>
      </c>
      <c r="F7" s="54">
        <v>24.051848045495184</v>
      </c>
      <c r="G7" s="56">
        <v>23.690186786158105</v>
      </c>
      <c r="H7" s="29">
        <v>24.365305800733484</v>
      </c>
      <c r="I7" s="29">
        <v>18.952627276368474</v>
      </c>
      <c r="J7" s="29">
        <v>23.686301676888284</v>
      </c>
      <c r="K7" s="30">
        <v>11.147877110803648</v>
      </c>
    </row>
    <row r="8" spans="1:11" x14ac:dyDescent="0.35">
      <c r="A8" s="7" t="s">
        <v>47</v>
      </c>
      <c r="B8" s="54">
        <v>14.843462889318182</v>
      </c>
      <c r="C8" s="29">
        <v>15.366151974114548</v>
      </c>
      <c r="D8" s="29">
        <v>14.141264529111853</v>
      </c>
      <c r="E8" s="30">
        <v>9.7668441343859005</v>
      </c>
      <c r="F8" s="54">
        <v>15.157831540537842</v>
      </c>
      <c r="G8" s="56">
        <v>14.919882828038313</v>
      </c>
      <c r="H8" s="29">
        <v>15.677718735992864</v>
      </c>
      <c r="I8" s="29">
        <v>12.350795441766788</v>
      </c>
      <c r="J8" s="29">
        <v>11.297383518700171</v>
      </c>
      <c r="K8" s="30">
        <v>6.6678891130040503</v>
      </c>
    </row>
    <row r="9" spans="1:11" x14ac:dyDescent="0.35">
      <c r="A9" s="7" t="s">
        <v>48</v>
      </c>
      <c r="B9" s="54">
        <v>0.19180354056548982</v>
      </c>
      <c r="C9" s="29">
        <v>0.22061704064932008</v>
      </c>
      <c r="D9" s="29">
        <v>0</v>
      </c>
      <c r="E9" s="30">
        <v>0</v>
      </c>
      <c r="F9" s="54">
        <v>0.23432977111524164</v>
      </c>
      <c r="G9" s="56">
        <v>0.23506225025092164</v>
      </c>
      <c r="H9" s="29">
        <v>0.24348037688897387</v>
      </c>
      <c r="I9" s="29">
        <v>0.15793856063640394</v>
      </c>
      <c r="J9" s="29">
        <v>0.18192243991465654</v>
      </c>
      <c r="K9" s="30">
        <v>0.26046441847672075</v>
      </c>
    </row>
    <row r="10" spans="1:11" x14ac:dyDescent="0.35">
      <c r="A10" s="7" t="s">
        <v>49</v>
      </c>
      <c r="B10" s="54">
        <v>21.223213988603643</v>
      </c>
      <c r="C10" s="29">
        <v>21.319310213858106</v>
      </c>
      <c r="D10" s="29">
        <v>17.429188336106254</v>
      </c>
      <c r="E10" s="30">
        <v>22.397650082614284</v>
      </c>
      <c r="F10" s="54">
        <v>22.81711040538795</v>
      </c>
      <c r="G10" s="56">
        <v>22.579116149878903</v>
      </c>
      <c r="H10" s="29">
        <v>23.17207927285915</v>
      </c>
      <c r="I10" s="29">
        <v>16.646724291076975</v>
      </c>
      <c r="J10" s="29">
        <v>22.631151525383274</v>
      </c>
      <c r="K10" s="30">
        <v>14.32554301621964</v>
      </c>
    </row>
    <row r="11" spans="1:11" x14ac:dyDescent="0.35">
      <c r="A11" s="7" t="s">
        <v>50</v>
      </c>
      <c r="B11" s="54">
        <v>0.95140645121770751</v>
      </c>
      <c r="C11" s="29">
        <v>1.0085350429683204</v>
      </c>
      <c r="D11" s="29">
        <v>0.73419657826088625</v>
      </c>
      <c r="E11" s="30">
        <v>0.47732696897374705</v>
      </c>
      <c r="F11" s="54">
        <v>1.0815220205318845</v>
      </c>
      <c r="G11" s="56">
        <v>1.074570286861356</v>
      </c>
      <c r="H11" s="29">
        <v>1.1759584160382355</v>
      </c>
      <c r="I11" s="29">
        <v>0.60016653041833501</v>
      </c>
      <c r="J11" s="29">
        <v>0.36384487982931307</v>
      </c>
      <c r="K11" s="30">
        <v>0.83348613912550629</v>
      </c>
    </row>
    <row r="12" spans="1:11" x14ac:dyDescent="0.35">
      <c r="A12" s="7" t="s">
        <v>51</v>
      </c>
      <c r="B12" s="54">
        <v>0.55714361783308941</v>
      </c>
      <c r="C12" s="29">
        <v>0.62157975738498916</v>
      </c>
      <c r="D12" s="29">
        <v>0.1915295421550138</v>
      </c>
      <c r="E12" s="30">
        <v>9.1793647879566731E-2</v>
      </c>
      <c r="F12" s="54">
        <v>0.55728426335740155</v>
      </c>
      <c r="G12" s="56">
        <v>0.55480531115124365</v>
      </c>
      <c r="H12" s="29">
        <v>0.60265710307980047</v>
      </c>
      <c r="I12" s="29">
        <v>0.22111398489096554</v>
      </c>
      <c r="J12" s="29">
        <v>0.27288365987198482</v>
      </c>
      <c r="K12" s="30">
        <v>0.46883595325809729</v>
      </c>
    </row>
    <row r="13" spans="1:11" x14ac:dyDescent="0.35">
      <c r="A13" s="7" t="s">
        <v>52</v>
      </c>
      <c r="B13" s="54">
        <v>2.0489489333424546</v>
      </c>
      <c r="C13" s="29">
        <v>2.0660960949698226</v>
      </c>
      <c r="D13" s="29">
        <v>0.92572612041589997</v>
      </c>
      <c r="E13" s="30">
        <v>2.5151459519001285</v>
      </c>
      <c r="F13" s="54">
        <v>2.2186222560077686</v>
      </c>
      <c r="G13" s="56">
        <v>2.1681207554199915</v>
      </c>
      <c r="H13" s="29">
        <v>2.2811175735484714</v>
      </c>
      <c r="I13" s="29">
        <v>0.94763136381842383</v>
      </c>
      <c r="J13" s="29">
        <v>2.2922227429246727</v>
      </c>
      <c r="K13" s="30">
        <v>0.41674306956275314</v>
      </c>
    </row>
    <row r="14" spans="1:11" x14ac:dyDescent="0.35">
      <c r="A14" s="7" t="s">
        <v>53</v>
      </c>
      <c r="B14" s="54">
        <v>7.9020014212337912</v>
      </c>
      <c r="C14" s="29">
        <v>7.8511651608853263</v>
      </c>
      <c r="D14" s="29">
        <v>7.4696521440455381</v>
      </c>
      <c r="E14" s="30">
        <v>8.6836790894070131</v>
      </c>
      <c r="F14" s="54">
        <v>7.5676499158883805</v>
      </c>
      <c r="G14" s="56">
        <v>7.5453522316569126</v>
      </c>
      <c r="H14" s="29">
        <v>7.4667315579285312</v>
      </c>
      <c r="I14" s="29">
        <v>8.2128051530930062</v>
      </c>
      <c r="J14" s="29">
        <v>8.2592787721254073</v>
      </c>
      <c r="K14" s="30">
        <v>6.7720748803947393</v>
      </c>
    </row>
    <row r="15" spans="1:11" x14ac:dyDescent="0.35">
      <c r="A15" s="7" t="s">
        <v>54</v>
      </c>
      <c r="B15" s="54">
        <v>0.84028217771547919</v>
      </c>
      <c r="C15" s="29">
        <v>0.87371351812706921</v>
      </c>
      <c r="D15" s="29">
        <v>0.6703533975425483</v>
      </c>
      <c r="E15" s="30">
        <v>0.58747934642922717</v>
      </c>
      <c r="F15" s="54">
        <v>0.93281274270875036</v>
      </c>
      <c r="G15" s="56">
        <v>0.90958870749269694</v>
      </c>
      <c r="H15" s="29">
        <v>0.98255556347394413</v>
      </c>
      <c r="I15" s="29">
        <v>0.69492966680017731</v>
      </c>
      <c r="J15" s="29">
        <v>0.54576731974396964</v>
      </c>
      <c r="K15" s="30">
        <v>0.10418576739068829</v>
      </c>
    </row>
    <row r="16" spans="1:11" x14ac:dyDescent="0.35">
      <c r="A16" s="7" t="s">
        <v>55</v>
      </c>
      <c r="B16" s="54">
        <v>0.23290429925809478</v>
      </c>
      <c r="C16" s="29">
        <v>0.25563561853016453</v>
      </c>
      <c r="D16" s="29">
        <v>0.22345113251418275</v>
      </c>
      <c r="E16" s="30">
        <v>0</v>
      </c>
      <c r="F16" s="54">
        <v>0.23583188503264702</v>
      </c>
      <c r="G16" s="56">
        <v>0.23214222229749407</v>
      </c>
      <c r="H16" s="29">
        <v>0.25384124399063229</v>
      </c>
      <c r="I16" s="29">
        <v>0.15793856063640394</v>
      </c>
      <c r="J16" s="29">
        <v>9.0961219957328268E-2</v>
      </c>
      <c r="K16" s="30">
        <v>0.10418576739068829</v>
      </c>
    </row>
    <row r="17" spans="1:11" x14ac:dyDescent="0.35">
      <c r="A17" s="7" t="s">
        <v>56</v>
      </c>
      <c r="B17" s="54">
        <v>0.27857180891654471</v>
      </c>
      <c r="C17" s="29">
        <v>0.27489583636462894</v>
      </c>
      <c r="D17" s="29">
        <v>0.35113749395085864</v>
      </c>
      <c r="E17" s="30">
        <v>0.27538094363870019</v>
      </c>
      <c r="F17" s="54">
        <v>0.22982342936302544</v>
      </c>
      <c r="G17" s="56">
        <v>0.22922219434406646</v>
      </c>
      <c r="H17" s="29">
        <v>0.2642021110922908</v>
      </c>
      <c r="I17" s="29">
        <v>0</v>
      </c>
      <c r="J17" s="29">
        <v>0</v>
      </c>
      <c r="K17" s="30">
        <v>0.20837153478137657</v>
      </c>
    </row>
    <row r="18" spans="1:11" x14ac:dyDescent="0.35">
      <c r="A18" s="6" t="s">
        <v>57</v>
      </c>
      <c r="B18" s="53">
        <v>1170.7063993485499</v>
      </c>
      <c r="C18" s="27">
        <v>1178.9021752875226</v>
      </c>
      <c r="D18" s="27">
        <v>1038.3454912030481</v>
      </c>
      <c r="E18" s="34">
        <v>1160.8959060033046</v>
      </c>
      <c r="F18" s="53">
        <v>1211.5404948807432</v>
      </c>
      <c r="G18" s="55">
        <v>1191.9349703934715</v>
      </c>
      <c r="H18" s="27">
        <v>1228.5691723692735</v>
      </c>
      <c r="I18" s="27">
        <v>951.39030156157025</v>
      </c>
      <c r="J18" s="27">
        <v>1181.968284369515</v>
      </c>
      <c r="K18" s="34">
        <v>512.02095384153768</v>
      </c>
    </row>
    <row r="19" spans="1:11" x14ac:dyDescent="0.35">
      <c r="A19" s="7" t="s">
        <v>58</v>
      </c>
      <c r="B19" s="54">
        <v>781.68010707143424</v>
      </c>
      <c r="C19" s="29">
        <v>787.38396900631733</v>
      </c>
      <c r="D19" s="29">
        <v>668.85308279566732</v>
      </c>
      <c r="E19" s="30">
        <v>786.76335597576644</v>
      </c>
      <c r="F19" s="54">
        <v>790.84194791909681</v>
      </c>
      <c r="G19" s="56">
        <v>777.6443243891174</v>
      </c>
      <c r="H19" s="29">
        <v>799.9849974644369</v>
      </c>
      <c r="I19" s="29">
        <v>618.74010514917609</v>
      </c>
      <c r="J19" s="29">
        <v>793.63664412768924</v>
      </c>
      <c r="K19" s="30">
        <v>319.95449165680373</v>
      </c>
    </row>
    <row r="20" spans="1:11" x14ac:dyDescent="0.35">
      <c r="A20" s="7" t="s">
        <v>59</v>
      </c>
      <c r="B20" s="54">
        <v>146.06296289158632</v>
      </c>
      <c r="C20" s="29">
        <v>147.30389692687817</v>
      </c>
      <c r="D20" s="29">
        <v>140.58268394178012</v>
      </c>
      <c r="E20" s="30">
        <v>136.20341472370112</v>
      </c>
      <c r="F20" s="54">
        <v>155.6114912736119</v>
      </c>
      <c r="G20" s="56">
        <v>153.27810733132148</v>
      </c>
      <c r="H20" s="29">
        <v>159.0427636328246</v>
      </c>
      <c r="I20" s="29">
        <v>117.85375394688462</v>
      </c>
      <c r="J20" s="29">
        <v>141.20819786175642</v>
      </c>
      <c r="K20" s="30">
        <v>72.357015452833025</v>
      </c>
    </row>
    <row r="21" spans="1:11" x14ac:dyDescent="0.35">
      <c r="A21" s="7" t="s">
        <v>60</v>
      </c>
      <c r="B21" s="54">
        <v>49.888709801212677</v>
      </c>
      <c r="C21" s="29">
        <v>50.048551507302896</v>
      </c>
      <c r="D21" s="29">
        <v>58.288823995842534</v>
      </c>
      <c r="E21" s="30">
        <v>43.381677987883236</v>
      </c>
      <c r="F21" s="54">
        <v>56.533559395469446</v>
      </c>
      <c r="G21" s="56">
        <v>55.442570751729811</v>
      </c>
      <c r="H21" s="29">
        <v>57.397476932004267</v>
      </c>
      <c r="I21" s="29">
        <v>53.414821207231817</v>
      </c>
      <c r="J21" s="29">
        <v>49.228212240906053</v>
      </c>
      <c r="K21" s="30">
        <v>17.607394689026322</v>
      </c>
    </row>
    <row r="22" spans="1:11" x14ac:dyDescent="0.35">
      <c r="A22" s="7" t="s">
        <v>61</v>
      </c>
      <c r="B22" s="54">
        <v>0.49473135463320783</v>
      </c>
      <c r="C22" s="29">
        <v>0.52527866821266689</v>
      </c>
      <c r="D22" s="29">
        <v>0.31921590359168966</v>
      </c>
      <c r="E22" s="30">
        <v>0.27538094363870019</v>
      </c>
      <c r="F22" s="54">
        <v>0.43411092213015912</v>
      </c>
      <c r="G22" s="56">
        <v>0.4248640672237155</v>
      </c>
      <c r="H22" s="29">
        <v>0.47659988667628927</v>
      </c>
      <c r="I22" s="29">
        <v>0.41064025765465023</v>
      </c>
      <c r="J22" s="29">
        <v>0</v>
      </c>
      <c r="K22" s="30">
        <v>0.10418576739068829</v>
      </c>
    </row>
    <row r="23" spans="1:11" x14ac:dyDescent="0.35">
      <c r="A23" s="7" t="s">
        <v>62</v>
      </c>
      <c r="B23" s="54">
        <v>14.266530017299766</v>
      </c>
      <c r="C23" s="29">
        <v>14.958185541802711</v>
      </c>
      <c r="D23" s="29">
        <v>10.023379372779056</v>
      </c>
      <c r="E23" s="30">
        <v>9.4547457315953736</v>
      </c>
      <c r="F23" s="54">
        <v>16.240855674987131</v>
      </c>
      <c r="G23" s="56">
        <v>15.922912430040693</v>
      </c>
      <c r="H23" s="29">
        <v>17.169683598631682</v>
      </c>
      <c r="I23" s="29">
        <v>10.992523820293716</v>
      </c>
      <c r="J23" s="29">
        <v>9.4781591195536059</v>
      </c>
      <c r="K23" s="30">
        <v>4.8967310673623503</v>
      </c>
    </row>
    <row r="24" spans="1:11" x14ac:dyDescent="0.35">
      <c r="A24" s="7" t="s">
        <v>63</v>
      </c>
      <c r="B24" s="54">
        <v>0.91030569252510252</v>
      </c>
      <c r="C24" s="29">
        <v>0.95075438946492696</v>
      </c>
      <c r="D24" s="29">
        <v>0.63843180718337933</v>
      </c>
      <c r="E24" s="30">
        <v>0.64255553515696717</v>
      </c>
      <c r="F24" s="54">
        <v>0.91628948961729095</v>
      </c>
      <c r="G24" s="56">
        <v>0.90228863760912781</v>
      </c>
      <c r="H24" s="29">
        <v>0.97910194110672466</v>
      </c>
      <c r="I24" s="29">
        <v>0.56857881829105417</v>
      </c>
      <c r="J24" s="29">
        <v>0.45480609978664133</v>
      </c>
      <c r="K24" s="30">
        <v>0.41674306956275314</v>
      </c>
    </row>
    <row r="25" spans="1:11" x14ac:dyDescent="0.35">
      <c r="A25" s="7" t="s">
        <v>64</v>
      </c>
      <c r="B25" s="54">
        <v>2.6243595550389238</v>
      </c>
      <c r="C25" s="29">
        <v>2.6141368388050386</v>
      </c>
      <c r="D25" s="29">
        <v>0.82996134933839316</v>
      </c>
      <c r="E25" s="30">
        <v>3.7635395630622361</v>
      </c>
      <c r="F25" s="54">
        <v>2.5671126848458203</v>
      </c>
      <c r="G25" s="56">
        <v>2.5535644452724346</v>
      </c>
      <c r="H25" s="29">
        <v>2.586763153047396</v>
      </c>
      <c r="I25" s="29">
        <v>0.72651737892745816</v>
      </c>
      <c r="J25" s="29">
        <v>3.4201418703955433</v>
      </c>
      <c r="K25" s="30">
        <v>2.083715347813766</v>
      </c>
    </row>
    <row r="26" spans="1:11" x14ac:dyDescent="0.35">
      <c r="A26" s="7" t="s">
        <v>65</v>
      </c>
      <c r="B26" s="54">
        <v>11.444277920407558</v>
      </c>
      <c r="C26" s="29">
        <v>11.778498670222033</v>
      </c>
      <c r="D26" s="29">
        <v>4.6286306020795003</v>
      </c>
      <c r="E26" s="30">
        <v>11.859739306040021</v>
      </c>
      <c r="F26" s="54">
        <v>11.479154556812029</v>
      </c>
      <c r="G26" s="56">
        <v>11.258167774440105</v>
      </c>
      <c r="H26" s="29">
        <v>12.028966705025473</v>
      </c>
      <c r="I26" s="29">
        <v>3.8221131674009756</v>
      </c>
      <c r="J26" s="29">
        <v>10.096695415263438</v>
      </c>
      <c r="K26" s="30">
        <v>3.5944089749787462</v>
      </c>
    </row>
    <row r="27" spans="1:11" x14ac:dyDescent="0.35">
      <c r="A27" s="7" t="s">
        <v>66</v>
      </c>
      <c r="B27" s="54">
        <v>1.4659270600362437</v>
      </c>
      <c r="C27" s="29">
        <v>1.6003490091545918</v>
      </c>
      <c r="D27" s="29">
        <v>1.0534124818525759</v>
      </c>
      <c r="E27" s="30">
        <v>0.29373967321461358</v>
      </c>
      <c r="F27" s="54">
        <v>1.8190599539779333</v>
      </c>
      <c r="G27" s="56">
        <v>1.7826770655675488</v>
      </c>
      <c r="H27" s="29">
        <v>1.9236676585412547</v>
      </c>
      <c r="I27" s="29">
        <v>1.20033306083667</v>
      </c>
      <c r="J27" s="29">
        <v>1.0733423954964736</v>
      </c>
      <c r="K27" s="30">
        <v>0.5209288369534415</v>
      </c>
    </row>
    <row r="28" spans="1:11" x14ac:dyDescent="0.35">
      <c r="A28" s="7" t="s">
        <v>67</v>
      </c>
      <c r="B28" s="54">
        <v>2.7735400865898607</v>
      </c>
      <c r="C28" s="29">
        <v>2.8557650261828655</v>
      </c>
      <c r="D28" s="29">
        <v>1.5003147468809415</v>
      </c>
      <c r="E28" s="30">
        <v>2.643657058931522</v>
      </c>
      <c r="F28" s="54">
        <v>2.5821338240198739</v>
      </c>
      <c r="G28" s="56">
        <v>2.5243641657381586</v>
      </c>
      <c r="H28" s="29">
        <v>2.6731037122278831</v>
      </c>
      <c r="I28" s="29">
        <v>1.4214470457276356</v>
      </c>
      <c r="J28" s="29">
        <v>2.2922227429246727</v>
      </c>
      <c r="K28" s="30">
        <v>0.5209288369534415</v>
      </c>
    </row>
    <row r="29" spans="1:11" x14ac:dyDescent="0.35">
      <c r="A29" s="7" t="s">
        <v>68</v>
      </c>
      <c r="B29" s="54">
        <v>38.913284979965205</v>
      </c>
      <c r="C29" s="29">
        <v>36.062131501693621</v>
      </c>
      <c r="D29" s="29">
        <v>45.488266261815774</v>
      </c>
      <c r="E29" s="30">
        <v>65.026620157885077</v>
      </c>
      <c r="F29" s="54">
        <v>41.205988982264799</v>
      </c>
      <c r="G29" s="56">
        <v>40.767970271779411</v>
      </c>
      <c r="H29" s="29">
        <v>38.611498065513871</v>
      </c>
      <c r="I29" s="29">
        <v>44.728200372229601</v>
      </c>
      <c r="J29" s="29">
        <v>66.510844032798431</v>
      </c>
      <c r="K29" s="30">
        <v>25.577605894413974</v>
      </c>
    </row>
    <row r="30" spans="1:11" x14ac:dyDescent="0.35">
      <c r="A30" s="7" t="s">
        <v>69</v>
      </c>
      <c r="B30" s="54">
        <v>28.481303523653292</v>
      </c>
      <c r="C30" s="29">
        <v>29.506653722399541</v>
      </c>
      <c r="D30" s="29">
        <v>25.792645010208524</v>
      </c>
      <c r="E30" s="30">
        <v>19.276666054709015</v>
      </c>
      <c r="F30" s="54">
        <v>30.967580521229625</v>
      </c>
      <c r="G30" s="56">
        <v>30.355150589856599</v>
      </c>
      <c r="H30" s="29">
        <v>32.194667707220063</v>
      </c>
      <c r="I30" s="29">
        <v>25.364932838206474</v>
      </c>
      <c r="J30" s="29">
        <v>21.266733226023351</v>
      </c>
      <c r="K30" s="30">
        <v>9.1162546466852259</v>
      </c>
    </row>
    <row r="31" spans="1:11" x14ac:dyDescent="0.35">
      <c r="A31" s="7" t="s">
        <v>70</v>
      </c>
      <c r="B31" s="54">
        <v>91.700359394167521</v>
      </c>
      <c r="C31" s="29">
        <v>93.314004479086222</v>
      </c>
      <c r="D31" s="29">
        <v>80.346642934028296</v>
      </c>
      <c r="E31" s="30">
        <v>81.310813291720208</v>
      </c>
      <c r="F31" s="54">
        <v>100.34120968268039</v>
      </c>
      <c r="G31" s="56">
        <v>99.078008473775128</v>
      </c>
      <c r="H31" s="29">
        <v>103.49988191201722</v>
      </c>
      <c r="I31" s="29">
        <v>72.146334498709322</v>
      </c>
      <c r="J31" s="29">
        <v>83.302285236921236</v>
      </c>
      <c r="K31" s="30">
        <v>55.270549600760141</v>
      </c>
    </row>
    <row r="32" spans="1:11" x14ac:dyDescent="0.35">
      <c r="A32" s="8" t="s">
        <v>71</v>
      </c>
      <c r="B32" s="53">
        <v>26.439965841920571</v>
      </c>
      <c r="C32" s="27">
        <v>28.365048083484009</v>
      </c>
      <c r="D32" s="27">
        <v>13.470911131569304</v>
      </c>
      <c r="E32" s="34">
        <v>13.713970993207269</v>
      </c>
      <c r="F32" s="53">
        <v>28.609261670903155</v>
      </c>
      <c r="G32" s="55">
        <v>28.260030533272296</v>
      </c>
      <c r="H32" s="27">
        <v>30.759687613640367</v>
      </c>
      <c r="I32" s="27">
        <v>14.214470457276354</v>
      </c>
      <c r="J32" s="27">
        <v>14.244527045317607</v>
      </c>
      <c r="K32" s="34">
        <v>16.148793945556683</v>
      </c>
    </row>
    <row r="33" spans="1:13" x14ac:dyDescent="0.35">
      <c r="A33" s="25" t="s">
        <v>72</v>
      </c>
    </row>
    <row r="35" spans="1:13" x14ac:dyDescent="0.35">
      <c r="A35" s="38" t="s">
        <v>74</v>
      </c>
      <c r="B35" s="78">
        <v>2022</v>
      </c>
      <c r="C35" s="79"/>
      <c r="D35" s="79"/>
      <c r="E35" s="79"/>
      <c r="F35" s="79"/>
      <c r="G35" s="80"/>
      <c r="H35" s="78">
        <v>2023</v>
      </c>
      <c r="I35" s="79"/>
      <c r="J35" s="79"/>
      <c r="K35" s="79"/>
      <c r="L35" s="79"/>
      <c r="M35" s="80"/>
    </row>
    <row r="36" spans="1:13" x14ac:dyDescent="0.35">
      <c r="A36" s="35" t="s">
        <v>75</v>
      </c>
      <c r="B36" s="10" t="s">
        <v>37</v>
      </c>
      <c r="C36" t="s">
        <v>41</v>
      </c>
      <c r="D36" t="s">
        <v>39</v>
      </c>
      <c r="E36" t="s">
        <v>76</v>
      </c>
      <c r="F36" t="s">
        <v>38</v>
      </c>
      <c r="G36" s="11" t="s">
        <v>77</v>
      </c>
      <c r="H36" s="10" t="s">
        <v>37</v>
      </c>
      <c r="I36" t="s">
        <v>41</v>
      </c>
      <c r="J36" t="s">
        <v>39</v>
      </c>
      <c r="K36" t="s">
        <v>76</v>
      </c>
      <c r="L36" t="s">
        <v>38</v>
      </c>
      <c r="M36" s="11" t="s">
        <v>77</v>
      </c>
    </row>
    <row r="37" spans="1:13" x14ac:dyDescent="0.35">
      <c r="A37" s="36" t="s">
        <v>78</v>
      </c>
      <c r="B37" s="10">
        <v>57112542</v>
      </c>
      <c r="C37">
        <v>1910543</v>
      </c>
      <c r="D37">
        <v>5447000</v>
      </c>
      <c r="E37">
        <v>67602761</v>
      </c>
      <c r="F37">
        <v>3132676</v>
      </c>
      <c r="G37" s="11">
        <v>65692218</v>
      </c>
      <c r="H37" s="10">
        <v>57910211</v>
      </c>
      <c r="I37">
        <v>1919648</v>
      </c>
      <c r="J37">
        <v>5496848</v>
      </c>
      <c r="K37">
        <v>68492495</v>
      </c>
      <c r="L37">
        <v>3165788</v>
      </c>
      <c r="M37" s="11">
        <v>66572847</v>
      </c>
    </row>
    <row r="38" spans="1:13" x14ac:dyDescent="0.35">
      <c r="A38" s="36" t="s">
        <v>79</v>
      </c>
      <c r="B38" s="10">
        <v>27986032</v>
      </c>
      <c r="C38">
        <v>939947</v>
      </c>
      <c r="D38">
        <v>2646358</v>
      </c>
      <c r="E38">
        <v>33107826</v>
      </c>
      <c r="F38">
        <v>1535489</v>
      </c>
      <c r="G38" s="11">
        <v>32167879</v>
      </c>
      <c r="H38" s="10">
        <v>28402661</v>
      </c>
      <c r="I38">
        <v>944652</v>
      </c>
      <c r="J38">
        <v>2670509</v>
      </c>
      <c r="K38">
        <v>33570937</v>
      </c>
      <c r="L38">
        <v>1553115</v>
      </c>
      <c r="M38" s="11">
        <v>32626285</v>
      </c>
    </row>
    <row r="39" spans="1:13" x14ac:dyDescent="0.35">
      <c r="A39" s="36" t="s">
        <v>80</v>
      </c>
      <c r="B39" s="10">
        <v>29126510</v>
      </c>
      <c r="C39">
        <v>970596</v>
      </c>
      <c r="D39">
        <v>2800642</v>
      </c>
      <c r="E39">
        <v>34494935</v>
      </c>
      <c r="F39">
        <v>1597187</v>
      </c>
      <c r="G39" s="11">
        <v>33524339</v>
      </c>
      <c r="H39" s="10">
        <v>29507550</v>
      </c>
      <c r="I39">
        <v>974996</v>
      </c>
      <c r="J39">
        <v>2826339</v>
      </c>
      <c r="K39">
        <v>34921558</v>
      </c>
      <c r="L39">
        <v>1612673</v>
      </c>
      <c r="M39" s="11">
        <v>33946562</v>
      </c>
    </row>
    <row r="40" spans="1:13" x14ac:dyDescent="0.35">
      <c r="A40" s="36" t="s">
        <v>81</v>
      </c>
      <c r="B40" s="10">
        <v>596389</v>
      </c>
      <c r="C40">
        <v>21565</v>
      </c>
      <c r="D40">
        <v>47191</v>
      </c>
      <c r="E40">
        <v>694406</v>
      </c>
      <c r="F40">
        <v>29261</v>
      </c>
      <c r="G40" s="11">
        <v>672841</v>
      </c>
      <c r="H40" s="10">
        <v>571757</v>
      </c>
      <c r="I40">
        <v>20090</v>
      </c>
      <c r="J40">
        <v>46213</v>
      </c>
      <c r="K40">
        <v>665761</v>
      </c>
      <c r="L40">
        <v>27701</v>
      </c>
      <c r="M40" s="11">
        <v>645671</v>
      </c>
    </row>
    <row r="41" spans="1:13" x14ac:dyDescent="0.35">
      <c r="A41" s="36" t="s">
        <v>82</v>
      </c>
      <c r="B41" s="10">
        <v>2468986</v>
      </c>
      <c r="C41">
        <v>90367</v>
      </c>
      <c r="D41">
        <v>200535</v>
      </c>
      <c r="E41">
        <v>2883138</v>
      </c>
      <c r="F41">
        <v>123250</v>
      </c>
      <c r="G41" s="11">
        <v>2792771</v>
      </c>
      <c r="H41" s="10">
        <v>2465988</v>
      </c>
      <c r="I41">
        <v>89233</v>
      </c>
      <c r="J41">
        <v>199208</v>
      </c>
      <c r="K41">
        <v>2876242</v>
      </c>
      <c r="L41">
        <v>121813</v>
      </c>
      <c r="M41" s="11">
        <v>2787009</v>
      </c>
    </row>
    <row r="42" spans="1:13" x14ac:dyDescent="0.35">
      <c r="A42" s="36" t="s">
        <v>83</v>
      </c>
      <c r="B42" s="10">
        <v>3336989</v>
      </c>
      <c r="C42">
        <v>123658</v>
      </c>
      <c r="D42">
        <v>281895</v>
      </c>
      <c r="E42">
        <v>3916681</v>
      </c>
      <c r="F42">
        <v>174139</v>
      </c>
      <c r="G42" s="11">
        <v>3793023</v>
      </c>
      <c r="H42" s="10">
        <v>3321218</v>
      </c>
      <c r="I42">
        <v>122525</v>
      </c>
      <c r="J42">
        <v>277948</v>
      </c>
      <c r="K42">
        <v>3894625</v>
      </c>
      <c r="L42">
        <v>172934</v>
      </c>
      <c r="M42" s="11">
        <v>3772100</v>
      </c>
    </row>
    <row r="43" spans="1:13" x14ac:dyDescent="0.35">
      <c r="A43" s="36" t="s">
        <v>84</v>
      </c>
      <c r="B43" s="10">
        <v>3494289</v>
      </c>
      <c r="C43">
        <v>129289</v>
      </c>
      <c r="D43">
        <v>303246</v>
      </c>
      <c r="E43">
        <v>4113176</v>
      </c>
      <c r="F43">
        <v>186352</v>
      </c>
      <c r="G43" s="11">
        <v>3983887</v>
      </c>
      <c r="H43" s="10">
        <v>3511345</v>
      </c>
      <c r="I43">
        <v>129148</v>
      </c>
      <c r="J43">
        <v>303593</v>
      </c>
      <c r="K43">
        <v>4130550</v>
      </c>
      <c r="L43">
        <v>186464</v>
      </c>
      <c r="M43" s="11">
        <v>4001402</v>
      </c>
    </row>
    <row r="44" spans="1:13" x14ac:dyDescent="0.35">
      <c r="A44" s="36" t="s">
        <v>85</v>
      </c>
      <c r="B44" s="10">
        <v>3310096</v>
      </c>
      <c r="C44">
        <v>116164</v>
      </c>
      <c r="D44">
        <v>298590</v>
      </c>
      <c r="E44">
        <v>3903134</v>
      </c>
      <c r="F44">
        <v>178284</v>
      </c>
      <c r="G44" s="11">
        <v>3786970</v>
      </c>
      <c r="H44" s="10">
        <v>3422976</v>
      </c>
      <c r="I44">
        <v>120978</v>
      </c>
      <c r="J44">
        <v>302756</v>
      </c>
      <c r="K44">
        <v>4029436</v>
      </c>
      <c r="L44">
        <v>182726</v>
      </c>
      <c r="M44" s="11">
        <v>3908458</v>
      </c>
    </row>
    <row r="45" spans="1:13" x14ac:dyDescent="0.35">
      <c r="A45" s="36" t="s">
        <v>86</v>
      </c>
      <c r="B45" s="10">
        <v>3436554</v>
      </c>
      <c r="C45">
        <v>105404</v>
      </c>
      <c r="D45">
        <v>341137</v>
      </c>
      <c r="E45">
        <v>4068689</v>
      </c>
      <c r="F45">
        <v>185594</v>
      </c>
      <c r="G45" s="11">
        <v>3963285</v>
      </c>
      <c r="H45" s="10">
        <v>3550507</v>
      </c>
      <c r="I45">
        <v>102628</v>
      </c>
      <c r="J45">
        <v>355243</v>
      </c>
      <c r="K45">
        <v>4199918</v>
      </c>
      <c r="L45">
        <v>191540</v>
      </c>
      <c r="M45" s="11">
        <v>4097290</v>
      </c>
    </row>
    <row r="46" spans="1:13" x14ac:dyDescent="0.35">
      <c r="A46" s="36" t="s">
        <v>87</v>
      </c>
      <c r="B46" s="10">
        <v>3721270</v>
      </c>
      <c r="C46">
        <v>115230</v>
      </c>
      <c r="D46">
        <v>337343</v>
      </c>
      <c r="E46">
        <v>4361505</v>
      </c>
      <c r="F46">
        <v>187662</v>
      </c>
      <c r="G46" s="11">
        <v>4246275</v>
      </c>
      <c r="H46" s="10">
        <v>3829263</v>
      </c>
      <c r="I46">
        <v>115308</v>
      </c>
      <c r="J46">
        <v>344444</v>
      </c>
      <c r="K46">
        <v>4480456</v>
      </c>
      <c r="L46">
        <v>191441</v>
      </c>
      <c r="M46" s="11">
        <v>4365148</v>
      </c>
    </row>
    <row r="47" spans="1:13" x14ac:dyDescent="0.35">
      <c r="A47" s="36" t="s">
        <v>88</v>
      </c>
      <c r="B47" s="10">
        <v>3992035</v>
      </c>
      <c r="C47">
        <v>124789</v>
      </c>
      <c r="D47">
        <v>357663</v>
      </c>
      <c r="E47">
        <v>4674366</v>
      </c>
      <c r="F47">
        <v>199879</v>
      </c>
      <c r="G47" s="11">
        <v>4549577</v>
      </c>
      <c r="H47" s="10">
        <v>4065977</v>
      </c>
      <c r="I47">
        <v>123923</v>
      </c>
      <c r="J47">
        <v>360018</v>
      </c>
      <c r="K47">
        <v>4752893</v>
      </c>
      <c r="L47">
        <v>202975</v>
      </c>
      <c r="M47" s="11">
        <v>4628970</v>
      </c>
    </row>
    <row r="48" spans="1:13" x14ac:dyDescent="0.35">
      <c r="A48" s="36" t="s">
        <v>89</v>
      </c>
      <c r="B48" s="10">
        <v>3859987</v>
      </c>
      <c r="C48">
        <v>128826</v>
      </c>
      <c r="D48">
        <v>348522</v>
      </c>
      <c r="E48">
        <v>4529547</v>
      </c>
      <c r="F48">
        <v>192212</v>
      </c>
      <c r="G48" s="11">
        <v>4400721</v>
      </c>
      <c r="H48" s="10">
        <v>3975977</v>
      </c>
      <c r="I48">
        <v>130069</v>
      </c>
      <c r="J48">
        <v>356183</v>
      </c>
      <c r="K48">
        <v>4661176</v>
      </c>
      <c r="L48">
        <v>198947</v>
      </c>
      <c r="M48" s="11">
        <v>4531107</v>
      </c>
    </row>
    <row r="49" spans="1:13" x14ac:dyDescent="0.35">
      <c r="A49" s="36" t="s">
        <v>90</v>
      </c>
      <c r="B49" s="10">
        <v>3685830</v>
      </c>
      <c r="C49">
        <v>125131</v>
      </c>
      <c r="D49">
        <v>336568</v>
      </c>
      <c r="E49">
        <v>4329447</v>
      </c>
      <c r="F49">
        <v>181918</v>
      </c>
      <c r="G49" s="11">
        <v>4204316</v>
      </c>
      <c r="H49" s="10">
        <v>3793769</v>
      </c>
      <c r="I49">
        <v>127700</v>
      </c>
      <c r="J49">
        <v>346806</v>
      </c>
      <c r="K49">
        <v>4456590</v>
      </c>
      <c r="L49">
        <v>188315</v>
      </c>
      <c r="M49" s="11">
        <v>4328890</v>
      </c>
    </row>
    <row r="50" spans="1:13" x14ac:dyDescent="0.35">
      <c r="A50" s="36" t="s">
        <v>91</v>
      </c>
      <c r="B50" s="10">
        <v>3479074</v>
      </c>
      <c r="C50">
        <v>118428</v>
      </c>
      <c r="D50">
        <v>326496</v>
      </c>
      <c r="E50">
        <v>4100622</v>
      </c>
      <c r="F50">
        <v>176624</v>
      </c>
      <c r="G50" s="11">
        <v>3982194</v>
      </c>
      <c r="H50" s="10">
        <v>3443500</v>
      </c>
      <c r="I50">
        <v>117091</v>
      </c>
      <c r="J50">
        <v>319977</v>
      </c>
      <c r="K50">
        <v>4053375</v>
      </c>
      <c r="L50">
        <v>172807</v>
      </c>
      <c r="M50" s="11">
        <v>3936284</v>
      </c>
    </row>
    <row r="51" spans="1:13" x14ac:dyDescent="0.35">
      <c r="A51" s="36" t="s">
        <v>92</v>
      </c>
      <c r="B51" s="10">
        <v>3866574</v>
      </c>
      <c r="C51">
        <v>129203</v>
      </c>
      <c r="D51">
        <v>388246</v>
      </c>
      <c r="E51">
        <v>4597413</v>
      </c>
      <c r="F51">
        <v>213390</v>
      </c>
      <c r="G51" s="11">
        <v>4468210</v>
      </c>
      <c r="H51" s="10">
        <v>3819080</v>
      </c>
      <c r="I51">
        <v>127743</v>
      </c>
      <c r="J51">
        <v>377741</v>
      </c>
      <c r="K51">
        <v>4534122</v>
      </c>
      <c r="L51">
        <v>209558</v>
      </c>
      <c r="M51" s="11">
        <v>4406379</v>
      </c>
    </row>
    <row r="52" spans="1:13" x14ac:dyDescent="0.35">
      <c r="A52" s="36" t="s">
        <v>93</v>
      </c>
      <c r="B52" s="10">
        <v>3853699</v>
      </c>
      <c r="C52">
        <v>130384</v>
      </c>
      <c r="D52">
        <v>408490</v>
      </c>
      <c r="E52">
        <v>4616670</v>
      </c>
      <c r="F52">
        <v>224097</v>
      </c>
      <c r="G52" s="11">
        <v>4486286</v>
      </c>
      <c r="H52" s="10">
        <v>3871516</v>
      </c>
      <c r="I52">
        <v>131149</v>
      </c>
      <c r="J52">
        <v>407430</v>
      </c>
      <c r="K52">
        <v>4634111</v>
      </c>
      <c r="L52">
        <v>224016</v>
      </c>
      <c r="M52" s="11">
        <v>4502962</v>
      </c>
    </row>
    <row r="53" spans="1:13" x14ac:dyDescent="0.35">
      <c r="A53" s="36" t="s">
        <v>94</v>
      </c>
      <c r="B53" s="10">
        <v>3381015</v>
      </c>
      <c r="C53">
        <v>116656</v>
      </c>
      <c r="D53">
        <v>373676</v>
      </c>
      <c r="E53">
        <v>4077686</v>
      </c>
      <c r="F53">
        <v>206339</v>
      </c>
      <c r="G53" s="11">
        <v>3961030</v>
      </c>
      <c r="H53" s="10">
        <v>3475891</v>
      </c>
      <c r="I53">
        <v>119100</v>
      </c>
      <c r="J53">
        <v>381542</v>
      </c>
      <c r="K53">
        <v>4188285</v>
      </c>
      <c r="L53">
        <v>211752</v>
      </c>
      <c r="M53" s="11">
        <v>4069185</v>
      </c>
    </row>
    <row r="54" spans="1:13" x14ac:dyDescent="0.35">
      <c r="A54" s="36" t="s">
        <v>95</v>
      </c>
      <c r="B54" s="10">
        <v>2825765</v>
      </c>
      <c r="C54">
        <v>96511</v>
      </c>
      <c r="D54">
        <v>317470</v>
      </c>
      <c r="E54">
        <v>3419772</v>
      </c>
      <c r="F54">
        <v>180026</v>
      </c>
      <c r="G54" s="11">
        <v>3323261</v>
      </c>
      <c r="H54" s="10">
        <v>2885691</v>
      </c>
      <c r="I54">
        <v>99363</v>
      </c>
      <c r="J54">
        <v>325897</v>
      </c>
      <c r="K54">
        <v>3493480</v>
      </c>
      <c r="L54">
        <v>182529</v>
      </c>
      <c r="M54" s="11">
        <v>3394117</v>
      </c>
    </row>
    <row r="55" spans="1:13" x14ac:dyDescent="0.35">
      <c r="A55" s="36" t="s">
        <v>96</v>
      </c>
      <c r="B55" s="10">
        <v>2657722</v>
      </c>
      <c r="C55">
        <v>82753</v>
      </c>
      <c r="D55">
        <v>282023</v>
      </c>
      <c r="E55">
        <v>3195707</v>
      </c>
      <c r="F55">
        <v>173209</v>
      </c>
      <c r="G55" s="11">
        <v>3112954</v>
      </c>
      <c r="H55" s="10">
        <v>2591185</v>
      </c>
      <c r="I55">
        <v>83315</v>
      </c>
      <c r="J55">
        <v>278670</v>
      </c>
      <c r="K55">
        <v>3122210</v>
      </c>
      <c r="L55">
        <v>169040</v>
      </c>
      <c r="M55" s="11">
        <v>3038895</v>
      </c>
    </row>
    <row r="56" spans="1:13" x14ac:dyDescent="0.35">
      <c r="A56" s="36" t="s">
        <v>97</v>
      </c>
      <c r="B56" s="10">
        <v>2283760</v>
      </c>
      <c r="C56">
        <v>70040</v>
      </c>
      <c r="D56">
        <v>223481</v>
      </c>
      <c r="E56">
        <v>2721765</v>
      </c>
      <c r="F56">
        <v>144484</v>
      </c>
      <c r="G56" s="11">
        <v>2651725</v>
      </c>
      <c r="H56" s="10">
        <v>2389377</v>
      </c>
      <c r="I56">
        <v>71061</v>
      </c>
      <c r="J56">
        <v>234109</v>
      </c>
      <c r="K56">
        <v>2846057</v>
      </c>
      <c r="L56">
        <v>151510</v>
      </c>
      <c r="M56" s="11">
        <v>2774996</v>
      </c>
    </row>
    <row r="57" spans="1:13" x14ac:dyDescent="0.35">
      <c r="A57" s="36" t="s">
        <v>98</v>
      </c>
      <c r="B57" s="10">
        <v>1437660</v>
      </c>
      <c r="C57">
        <v>45062</v>
      </c>
      <c r="D57">
        <v>143033</v>
      </c>
      <c r="E57">
        <v>1716602</v>
      </c>
      <c r="F57">
        <v>90847</v>
      </c>
      <c r="G57" s="11">
        <v>1671540</v>
      </c>
      <c r="H57" s="10">
        <v>1478893</v>
      </c>
      <c r="I57">
        <v>47252</v>
      </c>
      <c r="J57">
        <v>146312</v>
      </c>
      <c r="K57">
        <v>1766182</v>
      </c>
      <c r="L57">
        <v>93725</v>
      </c>
      <c r="M57" s="11">
        <v>1718930</v>
      </c>
    </row>
    <row r="58" spans="1:13" x14ac:dyDescent="0.35">
      <c r="A58" s="36" t="s">
        <v>99</v>
      </c>
      <c r="B58" s="10">
        <v>1424848</v>
      </c>
      <c r="C58">
        <v>41083</v>
      </c>
      <c r="D58">
        <v>131395</v>
      </c>
      <c r="E58">
        <v>1682435</v>
      </c>
      <c r="F58">
        <v>85109</v>
      </c>
      <c r="G58" s="11">
        <v>1641352</v>
      </c>
      <c r="H58" s="10">
        <v>1446301</v>
      </c>
      <c r="I58">
        <v>41972</v>
      </c>
      <c r="J58">
        <v>132758</v>
      </c>
      <c r="K58">
        <v>1707026</v>
      </c>
      <c r="L58">
        <v>85995</v>
      </c>
      <c r="M58" s="11">
        <v>1665054</v>
      </c>
    </row>
    <row r="59" spans="1:13" x14ac:dyDescent="0.35">
      <c r="A59" s="36" t="s">
        <v>100</v>
      </c>
      <c r="B59" s="10">
        <v>9896653</v>
      </c>
      <c r="C59">
        <v>364879</v>
      </c>
      <c r="D59">
        <v>832867</v>
      </c>
      <c r="E59">
        <v>11607401</v>
      </c>
      <c r="F59">
        <v>513002</v>
      </c>
      <c r="G59" s="11">
        <v>11242522</v>
      </c>
      <c r="H59" s="10">
        <v>9870308</v>
      </c>
      <c r="I59">
        <v>360996</v>
      </c>
      <c r="J59">
        <v>826962</v>
      </c>
      <c r="K59">
        <v>11567178</v>
      </c>
      <c r="L59">
        <v>508912</v>
      </c>
      <c r="M59" s="11">
        <v>11206182</v>
      </c>
    </row>
    <row r="60" spans="1:13" x14ac:dyDescent="0.35">
      <c r="A60" s="36" t="s">
        <v>101</v>
      </c>
      <c r="B60" s="10">
        <v>33205119</v>
      </c>
      <c r="C60">
        <v>1093559</v>
      </c>
      <c r="D60">
        <v>3143055</v>
      </c>
      <c r="E60">
        <v>39181393</v>
      </c>
      <c r="F60">
        <v>1739660</v>
      </c>
      <c r="G60" s="11">
        <v>38087834</v>
      </c>
      <c r="H60" s="10">
        <v>33772565</v>
      </c>
      <c r="I60">
        <v>1096589</v>
      </c>
      <c r="J60">
        <v>3170598</v>
      </c>
      <c r="K60">
        <v>39802077</v>
      </c>
      <c r="L60">
        <v>1762325</v>
      </c>
      <c r="M60" s="11">
        <v>38705488</v>
      </c>
    </row>
    <row r="61" spans="1:13" x14ac:dyDescent="0.35">
      <c r="A61" s="36" t="s">
        <v>102</v>
      </c>
      <c r="B61" s="10">
        <v>8864502</v>
      </c>
      <c r="C61">
        <v>295920</v>
      </c>
      <c r="D61">
        <v>973169</v>
      </c>
      <c r="E61">
        <v>10693165</v>
      </c>
      <c r="F61">
        <v>559574</v>
      </c>
      <c r="G61" s="11">
        <v>10397245</v>
      </c>
      <c r="H61" s="10">
        <v>8952767</v>
      </c>
      <c r="I61">
        <v>301778</v>
      </c>
      <c r="J61">
        <v>986109</v>
      </c>
      <c r="K61">
        <v>10803975</v>
      </c>
      <c r="L61">
        <v>563321</v>
      </c>
      <c r="M61" s="11">
        <v>10502197</v>
      </c>
    </row>
    <row r="62" spans="1:13" x14ac:dyDescent="0.35">
      <c r="A62" s="37" t="s">
        <v>103</v>
      </c>
      <c r="B62" s="12">
        <v>5146268</v>
      </c>
      <c r="C62" s="13">
        <v>156185</v>
      </c>
      <c r="D62" s="13">
        <v>497909</v>
      </c>
      <c r="E62" s="13">
        <v>6120802</v>
      </c>
      <c r="F62" s="13">
        <v>320440</v>
      </c>
      <c r="G62" s="14">
        <v>5964617</v>
      </c>
      <c r="H62" s="12">
        <v>5314571</v>
      </c>
      <c r="I62" s="13">
        <v>160285</v>
      </c>
      <c r="J62" s="13">
        <v>513179</v>
      </c>
      <c r="K62" s="13">
        <v>6319265</v>
      </c>
      <c r="L62" s="13">
        <v>331230</v>
      </c>
      <c r="M62" s="14">
        <v>6158980</v>
      </c>
    </row>
    <row r="63" spans="1:13" x14ac:dyDescent="0.35">
      <c r="A63" s="25" t="s">
        <v>104</v>
      </c>
    </row>
  </sheetData>
  <mergeCells count="4">
    <mergeCell ref="B2:E2"/>
    <mergeCell ref="F2:K2"/>
    <mergeCell ref="B35:G35"/>
    <mergeCell ref="H35:M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5F11-3F0C-44F0-BD51-4D4B86B28FF2}">
  <dimension ref="A2:E67"/>
  <sheetViews>
    <sheetView zoomScale="40" zoomScaleNormal="40" workbookViewId="0">
      <selection activeCell="A67" sqref="A67"/>
    </sheetView>
  </sheetViews>
  <sheetFormatPr defaultRowHeight="14.5" x14ac:dyDescent="0.35"/>
  <cols>
    <col min="1" max="1" width="89.1796875" customWidth="1"/>
  </cols>
  <sheetData>
    <row r="2" spans="1:5" x14ac:dyDescent="0.35">
      <c r="A2" s="26" t="s">
        <v>105</v>
      </c>
    </row>
    <row r="3" spans="1:5" x14ac:dyDescent="0.35">
      <c r="B3" s="72" t="s">
        <v>34</v>
      </c>
      <c r="C3" s="73"/>
      <c r="D3" s="73" t="s">
        <v>35</v>
      </c>
      <c r="E3" s="74"/>
    </row>
    <row r="4" spans="1:5" x14ac:dyDescent="0.35">
      <c r="A4" s="31"/>
      <c r="B4" s="40" t="s">
        <v>79</v>
      </c>
      <c r="C4" s="41" t="s">
        <v>80</v>
      </c>
      <c r="D4" s="41" t="s">
        <v>79</v>
      </c>
      <c r="E4" s="42" t="s">
        <v>80</v>
      </c>
    </row>
    <row r="5" spans="1:5" x14ac:dyDescent="0.35">
      <c r="A5" s="5" t="s">
        <v>43</v>
      </c>
      <c r="B5" s="9">
        <v>430055</v>
      </c>
      <c r="C5" s="15">
        <v>432913</v>
      </c>
      <c r="D5" s="15">
        <v>471587</v>
      </c>
      <c r="E5" s="16">
        <v>474611</v>
      </c>
    </row>
    <row r="6" spans="1:5" x14ac:dyDescent="0.35">
      <c r="A6" s="32" t="s">
        <v>44</v>
      </c>
      <c r="B6" s="10">
        <v>44478</v>
      </c>
      <c r="C6">
        <v>22832</v>
      </c>
      <c r="D6">
        <v>40502</v>
      </c>
      <c r="E6" s="11">
        <v>21994</v>
      </c>
    </row>
    <row r="7" spans="1:5" x14ac:dyDescent="0.35">
      <c r="A7" s="7" t="s">
        <v>45</v>
      </c>
      <c r="B7" s="10">
        <v>6141</v>
      </c>
      <c r="C7">
        <v>4091</v>
      </c>
      <c r="D7">
        <v>6261</v>
      </c>
      <c r="E7" s="11">
        <v>4182</v>
      </c>
    </row>
    <row r="8" spans="1:5" x14ac:dyDescent="0.35">
      <c r="A8" s="7" t="s">
        <v>46</v>
      </c>
      <c r="B8" s="10">
        <v>15077</v>
      </c>
      <c r="C8">
        <v>3692</v>
      </c>
      <c r="D8">
        <v>13194</v>
      </c>
      <c r="E8" s="11">
        <v>3790</v>
      </c>
    </row>
    <row r="9" spans="1:5" x14ac:dyDescent="0.35">
      <c r="A9" s="7" t="s">
        <v>47</v>
      </c>
      <c r="B9" s="10">
        <v>9723</v>
      </c>
      <c r="C9">
        <v>845</v>
      </c>
      <c r="D9">
        <v>9269</v>
      </c>
      <c r="E9" s="11">
        <v>1407</v>
      </c>
    </row>
    <row r="10" spans="1:5" x14ac:dyDescent="0.35">
      <c r="A10" s="7" t="s">
        <v>48</v>
      </c>
      <c r="B10" s="10">
        <v>97</v>
      </c>
      <c r="C10">
        <v>66</v>
      </c>
      <c r="D10">
        <v>107</v>
      </c>
      <c r="E10" s="11">
        <v>60</v>
      </c>
    </row>
    <row r="11" spans="1:5" x14ac:dyDescent="0.35">
      <c r="A11" s="7" t="s">
        <v>49</v>
      </c>
      <c r="B11" s="10">
        <v>8577</v>
      </c>
      <c r="C11">
        <v>7689</v>
      </c>
      <c r="D11">
        <v>7683</v>
      </c>
      <c r="E11" s="11">
        <v>7846</v>
      </c>
    </row>
    <row r="12" spans="1:5" x14ac:dyDescent="0.35">
      <c r="A12" s="7" t="s">
        <v>50</v>
      </c>
      <c r="B12" s="10">
        <v>578</v>
      </c>
      <c r="C12">
        <v>132</v>
      </c>
      <c r="D12">
        <v>587</v>
      </c>
      <c r="E12" s="11">
        <v>167</v>
      </c>
    </row>
    <row r="13" spans="1:5" x14ac:dyDescent="0.35">
      <c r="A13" s="7" t="s">
        <v>51</v>
      </c>
      <c r="B13" s="10">
        <v>475</v>
      </c>
      <c r="C13">
        <v>39</v>
      </c>
      <c r="D13">
        <v>333</v>
      </c>
      <c r="E13" s="11">
        <v>48</v>
      </c>
    </row>
    <row r="14" spans="1:5" x14ac:dyDescent="0.35">
      <c r="A14" s="7" t="s">
        <v>52</v>
      </c>
      <c r="B14" s="10">
        <v>685</v>
      </c>
      <c r="C14">
        <v>1070</v>
      </c>
      <c r="D14">
        <v>602</v>
      </c>
      <c r="E14" s="11">
        <v>871</v>
      </c>
    </row>
    <row r="15" spans="1:5" x14ac:dyDescent="0.35">
      <c r="A15" s="7" t="s">
        <v>53</v>
      </c>
      <c r="B15" s="10">
        <v>2418</v>
      </c>
      <c r="C15">
        <v>4811</v>
      </c>
      <c r="D15">
        <v>1890</v>
      </c>
      <c r="E15" s="11">
        <v>3254</v>
      </c>
    </row>
    <row r="16" spans="1:5" x14ac:dyDescent="0.35">
      <c r="A16" s="7" t="s">
        <v>54</v>
      </c>
      <c r="B16" s="10">
        <v>416</v>
      </c>
      <c r="C16">
        <v>218</v>
      </c>
      <c r="D16">
        <v>356</v>
      </c>
      <c r="E16" s="11">
        <v>269</v>
      </c>
    </row>
    <row r="17" spans="1:5" x14ac:dyDescent="0.35">
      <c r="A17" s="7" t="s">
        <v>55</v>
      </c>
      <c r="B17" s="10">
        <v>172</v>
      </c>
      <c r="C17">
        <v>54</v>
      </c>
      <c r="D17">
        <v>125</v>
      </c>
      <c r="E17" s="11">
        <v>33</v>
      </c>
    </row>
    <row r="18" spans="1:5" x14ac:dyDescent="0.35">
      <c r="A18" s="7" t="s">
        <v>56</v>
      </c>
      <c r="B18" s="10">
        <v>119</v>
      </c>
      <c r="C18">
        <v>125</v>
      </c>
      <c r="D18">
        <v>95</v>
      </c>
      <c r="E18" s="11">
        <v>67</v>
      </c>
    </row>
    <row r="19" spans="1:5" x14ac:dyDescent="0.35">
      <c r="A19" s="6" t="s">
        <v>57</v>
      </c>
      <c r="B19" s="9">
        <v>372864</v>
      </c>
      <c r="C19" s="15">
        <v>403901</v>
      </c>
      <c r="D19" s="15">
        <v>430081</v>
      </c>
      <c r="E19" s="16">
        <v>451825</v>
      </c>
    </row>
    <row r="20" spans="1:5" x14ac:dyDescent="0.35">
      <c r="A20" s="7" t="s">
        <v>58</v>
      </c>
      <c r="B20" s="10">
        <v>213955</v>
      </c>
      <c r="C20">
        <v>300117</v>
      </c>
      <c r="D20">
        <v>238047</v>
      </c>
      <c r="E20" s="11">
        <v>311472</v>
      </c>
    </row>
    <row r="21" spans="1:5" x14ac:dyDescent="0.35">
      <c r="A21" s="7" t="s">
        <v>59</v>
      </c>
      <c r="B21" s="10">
        <v>69865</v>
      </c>
      <c r="C21">
        <v>33655</v>
      </c>
      <c r="D21">
        <v>70089</v>
      </c>
      <c r="E21" s="11">
        <v>39914</v>
      </c>
    </row>
    <row r="22" spans="1:5" x14ac:dyDescent="0.35">
      <c r="A22" s="7" t="s">
        <v>60</v>
      </c>
      <c r="B22" s="10">
        <v>20122</v>
      </c>
      <c r="C22">
        <v>12581</v>
      </c>
      <c r="D22">
        <v>21040</v>
      </c>
      <c r="E22" s="11">
        <v>17649</v>
      </c>
    </row>
    <row r="23" spans="1:5" x14ac:dyDescent="0.35">
      <c r="A23" s="7" t="s">
        <v>61</v>
      </c>
      <c r="B23" s="10">
        <v>250</v>
      </c>
      <c r="C23">
        <v>123</v>
      </c>
      <c r="D23">
        <v>172</v>
      </c>
      <c r="E23" s="11">
        <v>124</v>
      </c>
    </row>
    <row r="24" spans="1:5" x14ac:dyDescent="0.35">
      <c r="A24" s="7" t="s">
        <v>62</v>
      </c>
      <c r="B24" s="10">
        <v>6480</v>
      </c>
      <c r="C24">
        <v>5132</v>
      </c>
      <c r="D24">
        <v>8695</v>
      </c>
      <c r="E24" s="11">
        <v>6819</v>
      </c>
    </row>
    <row r="25" spans="1:5" x14ac:dyDescent="0.35">
      <c r="A25" s="7" t="s">
        <v>63</v>
      </c>
      <c r="B25" s="10">
        <v>554</v>
      </c>
      <c r="C25">
        <v>331</v>
      </c>
      <c r="D25">
        <v>374</v>
      </c>
      <c r="E25" s="11">
        <v>273</v>
      </c>
    </row>
    <row r="26" spans="1:5" x14ac:dyDescent="0.35">
      <c r="A26" s="7" t="s">
        <v>64</v>
      </c>
      <c r="B26" s="10">
        <v>1464</v>
      </c>
      <c r="C26">
        <v>689</v>
      </c>
      <c r="D26">
        <v>1170</v>
      </c>
      <c r="E26" s="11">
        <v>641</v>
      </c>
    </row>
    <row r="27" spans="1:5" x14ac:dyDescent="0.35">
      <c r="A27" s="7" t="s">
        <v>65</v>
      </c>
      <c r="B27" s="10">
        <v>4005</v>
      </c>
      <c r="C27">
        <v>3547</v>
      </c>
      <c r="D27">
        <v>4208</v>
      </c>
      <c r="E27" s="11">
        <v>2844</v>
      </c>
    </row>
    <row r="28" spans="1:5" x14ac:dyDescent="0.35">
      <c r="A28" s="7" t="s">
        <v>66</v>
      </c>
      <c r="B28" s="10">
        <v>902</v>
      </c>
      <c r="C28">
        <v>586</v>
      </c>
      <c r="D28">
        <v>707</v>
      </c>
      <c r="E28" s="11">
        <v>545</v>
      </c>
    </row>
    <row r="29" spans="1:5" x14ac:dyDescent="0.35">
      <c r="A29" s="7" t="s">
        <v>67</v>
      </c>
      <c r="B29" s="10">
        <v>861</v>
      </c>
      <c r="C29">
        <v>906</v>
      </c>
      <c r="D29">
        <v>924</v>
      </c>
      <c r="E29" s="11">
        <v>915</v>
      </c>
    </row>
    <row r="30" spans="1:5" x14ac:dyDescent="0.35">
      <c r="A30" s="7" t="s">
        <v>68</v>
      </c>
      <c r="B30" s="10">
        <v>18386</v>
      </c>
      <c r="C30">
        <v>17901</v>
      </c>
      <c r="D30">
        <v>15609</v>
      </c>
      <c r="E30" s="11">
        <v>14994</v>
      </c>
    </row>
    <row r="31" spans="1:5" x14ac:dyDescent="0.35">
      <c r="A31" s="7" t="s">
        <v>69</v>
      </c>
      <c r="B31" s="10">
        <v>8948</v>
      </c>
      <c r="C31">
        <v>5427</v>
      </c>
      <c r="D31">
        <v>13191</v>
      </c>
      <c r="E31" s="11">
        <v>8286</v>
      </c>
    </row>
    <row r="32" spans="1:5" x14ac:dyDescent="0.35">
      <c r="A32" s="7" t="s">
        <v>70</v>
      </c>
      <c r="B32" s="10">
        <v>27072</v>
      </c>
      <c r="C32">
        <v>22906</v>
      </c>
      <c r="D32">
        <v>40836</v>
      </c>
      <c r="E32" s="11">
        <v>39723</v>
      </c>
    </row>
    <row r="33" spans="1:5" x14ac:dyDescent="0.35">
      <c r="A33" s="8" t="s">
        <v>71</v>
      </c>
      <c r="B33" s="9">
        <v>12713</v>
      </c>
      <c r="C33" s="15">
        <v>6180</v>
      </c>
      <c r="D33" s="15">
        <v>16023</v>
      </c>
      <c r="E33" s="16">
        <v>8418</v>
      </c>
    </row>
    <row r="34" spans="1:5" x14ac:dyDescent="0.35">
      <c r="A34" s="25" t="s">
        <v>72</v>
      </c>
    </row>
    <row r="35" spans="1:5" x14ac:dyDescent="0.35">
      <c r="A35" s="25" t="s">
        <v>106</v>
      </c>
    </row>
    <row r="36" spans="1:5" x14ac:dyDescent="0.35">
      <c r="B36" s="72" t="s">
        <v>34</v>
      </c>
      <c r="C36" s="73"/>
      <c r="D36" s="73" t="s">
        <v>35</v>
      </c>
      <c r="E36" s="74"/>
    </row>
    <row r="37" spans="1:5" x14ac:dyDescent="0.35">
      <c r="A37" s="44"/>
      <c r="B37" s="46" t="s">
        <v>79</v>
      </c>
      <c r="C37" s="47" t="s">
        <v>80</v>
      </c>
      <c r="D37" s="47" t="s">
        <v>79</v>
      </c>
      <c r="E37" s="48" t="s">
        <v>80</v>
      </c>
    </row>
    <row r="38" spans="1:5" x14ac:dyDescent="0.35">
      <c r="A38" s="8" t="s">
        <v>43</v>
      </c>
      <c r="B38" s="43">
        <v>1336.9081623317472</v>
      </c>
      <c r="C38" s="27">
        <v>1291.3394056777674</v>
      </c>
      <c r="D38" s="27">
        <v>1404.7478031369812</v>
      </c>
      <c r="E38" s="34">
        <v>1359.0773928242263</v>
      </c>
    </row>
    <row r="39" spans="1:5" x14ac:dyDescent="0.35">
      <c r="A39" s="45" t="s">
        <v>44</v>
      </c>
      <c r="B39" s="28">
        <v>138.26836391668843</v>
      </c>
      <c r="C39" s="29">
        <v>68.105742517399079</v>
      </c>
      <c r="D39" s="29">
        <v>120.64602188494172</v>
      </c>
      <c r="E39" s="30">
        <v>62.981153360912472</v>
      </c>
    </row>
    <row r="40" spans="1:5" x14ac:dyDescent="0.35">
      <c r="A40" s="7" t="s">
        <v>45</v>
      </c>
      <c r="B40" s="28">
        <v>19.090472206762531</v>
      </c>
      <c r="C40" s="29">
        <v>12.203074309682885</v>
      </c>
      <c r="D40" s="29">
        <v>18.650060318542792</v>
      </c>
      <c r="E40" s="30">
        <v>11.975410719075018</v>
      </c>
    </row>
    <row r="41" spans="1:5" x14ac:dyDescent="0.35">
      <c r="A41" s="7" t="s">
        <v>46</v>
      </c>
      <c r="B41" s="28">
        <v>46.86973611160375</v>
      </c>
      <c r="C41" s="29">
        <v>11.012894243791056</v>
      </c>
      <c r="D41" s="29">
        <v>39.301852075204216</v>
      </c>
      <c r="E41" s="30">
        <v>10.852894936703569</v>
      </c>
    </row>
    <row r="42" spans="1:5" x14ac:dyDescent="0.35">
      <c r="A42" s="7" t="s">
        <v>47</v>
      </c>
      <c r="B42" s="28">
        <v>30.225803821259088</v>
      </c>
      <c r="C42" s="29">
        <v>2.5205567811493612</v>
      </c>
      <c r="D42" s="29">
        <v>27.610191517740478</v>
      </c>
      <c r="E42" s="30">
        <v>4.0290298617261007</v>
      </c>
    </row>
    <row r="43" spans="1:5" x14ac:dyDescent="0.35">
      <c r="A43" s="7" t="s">
        <v>48</v>
      </c>
      <c r="B43" s="28">
        <v>0.30154303925353615</v>
      </c>
      <c r="C43" s="29">
        <v>0.19687189059864835</v>
      </c>
      <c r="D43" s="29">
        <v>0.31872807124805602</v>
      </c>
      <c r="E43" s="30">
        <v>0.17181364015889555</v>
      </c>
    </row>
    <row r="44" spans="1:5" x14ac:dyDescent="0.35">
      <c r="A44" s="7" t="s">
        <v>49</v>
      </c>
      <c r="B44" s="28">
        <v>26.663243790490508</v>
      </c>
      <c r="C44" s="29">
        <v>22.935575254742531</v>
      </c>
      <c r="D44" s="29">
        <v>22.885867022418825</v>
      </c>
      <c r="E44" s="30">
        <v>22.467497011444905</v>
      </c>
    </row>
    <row r="45" spans="1:5" x14ac:dyDescent="0.35">
      <c r="A45" s="7" t="s">
        <v>50</v>
      </c>
      <c r="B45" s="28">
        <v>1.7968234710159163</v>
      </c>
      <c r="C45" s="29">
        <v>0.39374378119729669</v>
      </c>
      <c r="D45" s="29">
        <v>1.7485362413327934</v>
      </c>
      <c r="E45" s="30">
        <v>0.47821463177559259</v>
      </c>
    </row>
    <row r="46" spans="1:5" x14ac:dyDescent="0.35">
      <c r="A46" s="7" t="s">
        <v>51</v>
      </c>
      <c r="B46" s="28">
        <v>1.4766282850044294</v>
      </c>
      <c r="C46" s="29">
        <v>0.11633338989920129</v>
      </c>
      <c r="D46" s="29">
        <v>0.99192941799628653</v>
      </c>
      <c r="E46" s="30">
        <v>0.13745091212711644</v>
      </c>
    </row>
    <row r="47" spans="1:5" x14ac:dyDescent="0.35">
      <c r="A47" s="7" t="s">
        <v>52</v>
      </c>
      <c r="B47" s="28">
        <v>2.1294534215327032</v>
      </c>
      <c r="C47" s="29">
        <v>3.191710953644753</v>
      </c>
      <c r="D47" s="29">
        <v>1.7932177466479413</v>
      </c>
      <c r="E47" s="30">
        <v>2.4941613429733001</v>
      </c>
    </row>
    <row r="48" spans="1:5" x14ac:dyDescent="0.35">
      <c r="A48" s="7" t="s">
        <v>53</v>
      </c>
      <c r="B48" s="28">
        <v>7.516815143454127</v>
      </c>
      <c r="C48" s="29">
        <v>14.350767661668138</v>
      </c>
      <c r="D48" s="29">
        <v>5.6298696697086532</v>
      </c>
      <c r="E48" s="30">
        <v>9.3180264179507688</v>
      </c>
    </row>
    <row r="49" spans="1:5" x14ac:dyDescent="0.35">
      <c r="A49" s="7" t="s">
        <v>54</v>
      </c>
      <c r="B49" s="28">
        <v>1.2932155085512478</v>
      </c>
      <c r="C49" s="29">
        <v>0.65027382046220206</v>
      </c>
      <c r="D49" s="29">
        <v>1.0604410594795135</v>
      </c>
      <c r="E49" s="30">
        <v>0.77029782004571512</v>
      </c>
    </row>
    <row r="50" spans="1:5" x14ac:dyDescent="0.35">
      <c r="A50" s="7" t="s">
        <v>55</v>
      </c>
      <c r="B50" s="28">
        <v>0.53469487372791968</v>
      </c>
      <c r="C50" s="29">
        <v>0.16107700139889408</v>
      </c>
      <c r="D50" s="29">
        <v>0.37234587762623367</v>
      </c>
      <c r="E50" s="30">
        <v>9.4497502087392549E-2</v>
      </c>
    </row>
    <row r="51" spans="1:5" x14ac:dyDescent="0.35">
      <c r="A51" s="7" t="s">
        <v>56</v>
      </c>
      <c r="B51" s="28">
        <v>0.3699342440326886</v>
      </c>
      <c r="C51" s="29">
        <v>0.37286342916410675</v>
      </c>
      <c r="D51" s="29">
        <v>0.28298286699593761</v>
      </c>
      <c r="E51" s="30">
        <v>0.19185856484410002</v>
      </c>
    </row>
    <row r="52" spans="1:5" x14ac:dyDescent="0.35">
      <c r="A52" s="6" t="s">
        <v>57</v>
      </c>
      <c r="B52" s="43">
        <v>1159.1190081260877</v>
      </c>
      <c r="C52" s="27">
        <v>1204.7992952224949</v>
      </c>
      <c r="D52" s="27">
        <v>1281.1110991629457</v>
      </c>
      <c r="E52" s="34">
        <v>1293.8282994132162</v>
      </c>
    </row>
    <row r="53" spans="1:5" x14ac:dyDescent="0.35">
      <c r="A53" s="7" t="s">
        <v>58</v>
      </c>
      <c r="B53" s="28">
        <v>665.12000993288984</v>
      </c>
      <c r="C53" s="29">
        <v>895.22123016355374</v>
      </c>
      <c r="D53" s="29">
        <v>709.08655305033631</v>
      </c>
      <c r="E53" s="30">
        <v>891.91896879285844</v>
      </c>
    </row>
    <row r="54" spans="1:5" x14ac:dyDescent="0.35">
      <c r="A54" s="7" t="s">
        <v>59</v>
      </c>
      <c r="B54" s="28">
        <v>217.18870554070412</v>
      </c>
      <c r="C54" s="29">
        <v>100.38974966814409</v>
      </c>
      <c r="D54" s="29">
        <v>208.77880173556071</v>
      </c>
      <c r="E54" s="30">
        <v>114.29616055503595</v>
      </c>
    </row>
    <row r="55" spans="1:5" x14ac:dyDescent="0.35">
      <c r="A55" s="7" t="s">
        <v>60</v>
      </c>
      <c r="B55" s="28">
        <v>62.553082843913955</v>
      </c>
      <c r="C55" s="29">
        <v>37.527958418509016</v>
      </c>
      <c r="D55" s="29">
        <v>62.673258122047656</v>
      </c>
      <c r="E55" s="30">
        <v>50.538982252739125</v>
      </c>
    </row>
    <row r="56" spans="1:5" x14ac:dyDescent="0.35">
      <c r="A56" s="7" t="s">
        <v>61</v>
      </c>
      <c r="B56" s="28">
        <v>0.77717278158127856</v>
      </c>
      <c r="C56" s="29">
        <v>0.36689761429748102</v>
      </c>
      <c r="D56" s="29">
        <v>0.51234792761369752</v>
      </c>
      <c r="E56" s="30">
        <v>0.3550815229950508</v>
      </c>
    </row>
    <row r="57" spans="1:5" x14ac:dyDescent="0.35">
      <c r="A57" s="7" t="s">
        <v>62</v>
      </c>
      <c r="B57" s="28">
        <v>20.144318498586742</v>
      </c>
      <c r="C57" s="29">
        <v>15.308280947761565</v>
      </c>
      <c r="D57" s="29">
        <v>25.900379247680814</v>
      </c>
      <c r="E57" s="30">
        <v>19.526620204058478</v>
      </c>
    </row>
    <row r="58" spans="1:5" x14ac:dyDescent="0.35">
      <c r="A58" s="7" t="s">
        <v>63</v>
      </c>
      <c r="B58" s="28">
        <v>1.7222148839841134</v>
      </c>
      <c r="C58" s="29">
        <v>0.98734236042655465</v>
      </c>
      <c r="D58" s="29">
        <v>1.1140588658576911</v>
      </c>
      <c r="E58" s="30">
        <v>0.78175206272297482</v>
      </c>
    </row>
    <row r="59" spans="1:5" x14ac:dyDescent="0.35">
      <c r="A59" s="7" t="s">
        <v>64</v>
      </c>
      <c r="B59" s="28">
        <v>4.5511238089399679</v>
      </c>
      <c r="C59" s="29">
        <v>2.0552232215525561</v>
      </c>
      <c r="D59" s="29">
        <v>3.4851574145815474</v>
      </c>
      <c r="E59" s="30">
        <v>1.8355423890308673</v>
      </c>
    </row>
    <row r="60" spans="1:5" x14ac:dyDescent="0.35">
      <c r="A60" s="7" t="s">
        <v>65</v>
      </c>
      <c r="B60" s="28">
        <v>12.450307960932083</v>
      </c>
      <c r="C60" s="29">
        <v>10.580372665960692</v>
      </c>
      <c r="D60" s="29">
        <v>12.534651624409531</v>
      </c>
      <c r="E60" s="30">
        <v>8.1439665435316488</v>
      </c>
    </row>
    <row r="61" spans="1:5" x14ac:dyDescent="0.35">
      <c r="A61" s="7" t="s">
        <v>66</v>
      </c>
      <c r="B61" s="28">
        <v>2.8040393959452534</v>
      </c>
      <c r="C61" s="29">
        <v>1.7479837559213323</v>
      </c>
      <c r="D61" s="29">
        <v>2.1059882838539776</v>
      </c>
      <c r="E61" s="30">
        <v>1.5606405647766346</v>
      </c>
    </row>
    <row r="62" spans="1:5" x14ac:dyDescent="0.35">
      <c r="A62" s="7" t="s">
        <v>67</v>
      </c>
      <c r="B62" s="28">
        <v>2.6765830597659237</v>
      </c>
      <c r="C62" s="29">
        <v>2.7025141345814454</v>
      </c>
      <c r="D62" s="29">
        <v>2.7523807274131191</v>
      </c>
      <c r="E62" s="30">
        <v>2.6201580124231572</v>
      </c>
    </row>
    <row r="63" spans="1:5" x14ac:dyDescent="0.35">
      <c r="A63" s="7" t="s">
        <v>68</v>
      </c>
      <c r="B63" s="28">
        <v>57.156395048613554</v>
      </c>
      <c r="C63" s="29">
        <v>53.397025963733391</v>
      </c>
      <c r="D63" s="29">
        <v>46.495574430943051</v>
      </c>
      <c r="E63" s="30">
        <v>42.936228675707994</v>
      </c>
    </row>
    <row r="64" spans="1:5" x14ac:dyDescent="0.35">
      <c r="A64" s="7" t="s">
        <v>69</v>
      </c>
      <c r="B64" s="28">
        <v>27.816568198357125</v>
      </c>
      <c r="C64" s="29">
        <v>16.188238640588857</v>
      </c>
      <c r="D64" s="29">
        <v>39.292915774141186</v>
      </c>
      <c r="E64" s="30">
        <v>23.727463705943475</v>
      </c>
    </row>
    <row r="65" spans="1:5" x14ac:dyDescent="0.35">
      <c r="A65" s="7" t="s">
        <v>70</v>
      </c>
      <c r="B65" s="28">
        <v>84.158486171873506</v>
      </c>
      <c r="C65" s="29">
        <v>68.326477667464232</v>
      </c>
      <c r="D65" s="29">
        <v>121.64093006995904</v>
      </c>
      <c r="E65" s="30">
        <v>113.74922046719679</v>
      </c>
    </row>
    <row r="66" spans="1:5" x14ac:dyDescent="0.35">
      <c r="A66" s="8" t="s">
        <v>71</v>
      </c>
      <c r="B66" s="43">
        <v>39.520790288971178</v>
      </c>
      <c r="C66" s="27">
        <v>18.434367937873436</v>
      </c>
      <c r="D66" s="27">
        <v>47.728783977641136</v>
      </c>
      <c r="E66" s="34">
        <v>24.105453714293045</v>
      </c>
    </row>
    <row r="67" spans="1:5" x14ac:dyDescent="0.35">
      <c r="A67" s="25" t="s">
        <v>104</v>
      </c>
    </row>
  </sheetData>
  <mergeCells count="4">
    <mergeCell ref="B3:C3"/>
    <mergeCell ref="D3:E3"/>
    <mergeCell ref="B36:C36"/>
    <mergeCell ref="D36:E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F33F-98DA-4A29-A1BD-F35A67F0099F}">
  <dimension ref="A1:I67"/>
  <sheetViews>
    <sheetView topLeftCell="A7" zoomScale="70" zoomScaleNormal="70" workbookViewId="0">
      <selection activeCell="A67" sqref="A67"/>
    </sheetView>
  </sheetViews>
  <sheetFormatPr defaultRowHeight="14.5" x14ac:dyDescent="0.35"/>
  <cols>
    <col min="1" max="1" width="80.54296875" customWidth="1"/>
    <col min="2" max="3" width="8.81640625" bestFit="1" customWidth="1"/>
    <col min="4" max="5" width="9.54296875" bestFit="1" customWidth="1"/>
    <col min="6" max="7" width="8.81640625" bestFit="1" customWidth="1"/>
    <col min="8" max="9" width="9.54296875" bestFit="1" customWidth="1"/>
  </cols>
  <sheetData>
    <row r="1" spans="1:9" x14ac:dyDescent="0.35">
      <c r="A1" s="26" t="s">
        <v>107</v>
      </c>
    </row>
    <row r="2" spans="1:9" x14ac:dyDescent="0.35">
      <c r="B2" s="75" t="s">
        <v>34</v>
      </c>
      <c r="C2" s="76"/>
      <c r="D2" s="76"/>
      <c r="E2" s="77"/>
      <c r="F2" s="75" t="s">
        <v>35</v>
      </c>
      <c r="G2" s="76"/>
      <c r="H2" s="76"/>
      <c r="I2" s="77"/>
    </row>
    <row r="3" spans="1:9" x14ac:dyDescent="0.35">
      <c r="A3" s="31"/>
      <c r="B3" s="10" t="s">
        <v>100</v>
      </c>
      <c r="C3" t="s">
        <v>101</v>
      </c>
      <c r="D3" t="s">
        <v>102</v>
      </c>
      <c r="E3" s="11" t="s">
        <v>103</v>
      </c>
      <c r="F3" s="10" t="s">
        <v>100</v>
      </c>
      <c r="G3" t="s">
        <v>101</v>
      </c>
      <c r="H3" t="s">
        <v>102</v>
      </c>
      <c r="I3" s="11" t="s">
        <v>103</v>
      </c>
    </row>
    <row r="4" spans="1:9" x14ac:dyDescent="0.35">
      <c r="A4" s="5" t="s">
        <v>43</v>
      </c>
      <c r="B4" s="9">
        <v>79191</v>
      </c>
      <c r="C4" s="15">
        <v>259054</v>
      </c>
      <c r="D4" s="15">
        <v>142195</v>
      </c>
      <c r="E4" s="16">
        <v>349655</v>
      </c>
      <c r="F4" s="9">
        <v>80550</v>
      </c>
      <c r="G4" s="15">
        <v>274660</v>
      </c>
      <c r="H4" s="15">
        <v>148946</v>
      </c>
      <c r="I4" s="16">
        <v>363689</v>
      </c>
    </row>
    <row r="5" spans="1:9" x14ac:dyDescent="0.35">
      <c r="A5" s="32" t="s">
        <v>44</v>
      </c>
      <c r="B5" s="10">
        <v>5772</v>
      </c>
      <c r="C5">
        <v>34041</v>
      </c>
      <c r="D5">
        <v>7767</v>
      </c>
      <c r="E5" s="11">
        <v>6244</v>
      </c>
      <c r="F5" s="10">
        <v>5955</v>
      </c>
      <c r="G5">
        <v>34461</v>
      </c>
      <c r="H5">
        <v>8185</v>
      </c>
      <c r="I5" s="11">
        <v>6879</v>
      </c>
    </row>
    <row r="6" spans="1:9" x14ac:dyDescent="0.35">
      <c r="A6" s="7" t="s">
        <v>45</v>
      </c>
      <c r="B6" s="10">
        <v>1572</v>
      </c>
      <c r="C6">
        <v>4445</v>
      </c>
      <c r="D6">
        <v>1445</v>
      </c>
      <c r="E6" s="11">
        <v>1664</v>
      </c>
      <c r="F6" s="10">
        <v>1502</v>
      </c>
      <c r="G6">
        <v>4569</v>
      </c>
      <c r="H6">
        <v>1529</v>
      </c>
      <c r="I6" s="11">
        <v>1878</v>
      </c>
    </row>
    <row r="7" spans="1:9" x14ac:dyDescent="0.35">
      <c r="A7" s="7" t="s">
        <v>46</v>
      </c>
      <c r="B7" s="10">
        <v>2618</v>
      </c>
      <c r="C7">
        <v>9784</v>
      </c>
      <c r="D7">
        <v>2111</v>
      </c>
      <c r="E7" s="11">
        <v>645</v>
      </c>
      <c r="F7" s="10">
        <v>2898</v>
      </c>
      <c r="G7">
        <v>9129</v>
      </c>
      <c r="H7">
        <v>2016</v>
      </c>
      <c r="I7" s="11">
        <v>631</v>
      </c>
    </row>
    <row r="8" spans="1:9" x14ac:dyDescent="0.35">
      <c r="A8" s="7" t="s">
        <v>47</v>
      </c>
      <c r="B8" s="10">
        <v>322</v>
      </c>
      <c r="C8">
        <v>7540</v>
      </c>
      <c r="D8">
        <v>840</v>
      </c>
      <c r="E8" s="11">
        <v>146</v>
      </c>
      <c r="F8" s="10">
        <v>312</v>
      </c>
      <c r="G8">
        <v>7920</v>
      </c>
      <c r="H8">
        <v>992</v>
      </c>
      <c r="I8" s="11">
        <v>177</v>
      </c>
    </row>
    <row r="9" spans="1:9" x14ac:dyDescent="0.35">
      <c r="A9" s="7" t="s">
        <v>48</v>
      </c>
      <c r="B9" s="10">
        <v>9</v>
      </c>
      <c r="C9">
        <v>72</v>
      </c>
      <c r="D9">
        <v>24</v>
      </c>
      <c r="E9" s="11">
        <v>21</v>
      </c>
      <c r="F9" s="10">
        <v>7</v>
      </c>
      <c r="G9">
        <v>83</v>
      </c>
      <c r="H9">
        <v>29</v>
      </c>
      <c r="I9" s="11">
        <v>22</v>
      </c>
    </row>
    <row r="10" spans="1:9" x14ac:dyDescent="0.35">
      <c r="A10" s="7" t="s">
        <v>49</v>
      </c>
      <c r="B10" s="10">
        <v>472</v>
      </c>
      <c r="C10">
        <v>7585</v>
      </c>
      <c r="D10">
        <v>2019</v>
      </c>
      <c r="E10" s="11">
        <v>2773</v>
      </c>
      <c r="F10" s="10">
        <v>511</v>
      </c>
      <c r="G10">
        <v>8168</v>
      </c>
      <c r="H10">
        <v>2225</v>
      </c>
      <c r="I10" s="11">
        <v>3020</v>
      </c>
    </row>
    <row r="11" spans="1:9" x14ac:dyDescent="0.35">
      <c r="A11" s="7" t="s">
        <v>50</v>
      </c>
      <c r="B11" s="10">
        <v>7</v>
      </c>
      <c r="C11">
        <v>437</v>
      </c>
      <c r="D11">
        <v>99</v>
      </c>
      <c r="E11" s="11">
        <v>43</v>
      </c>
      <c r="F11" s="10">
        <v>12</v>
      </c>
      <c r="G11">
        <v>509</v>
      </c>
      <c r="H11">
        <v>113</v>
      </c>
      <c r="I11" s="11">
        <v>54</v>
      </c>
    </row>
    <row r="12" spans="1:9" x14ac:dyDescent="0.35">
      <c r="A12" s="7" t="s">
        <v>51</v>
      </c>
      <c r="B12" s="10">
        <v>2</v>
      </c>
      <c r="C12">
        <v>270</v>
      </c>
      <c r="D12">
        <v>78</v>
      </c>
      <c r="E12" s="11">
        <v>12</v>
      </c>
      <c r="F12" s="10">
        <v>1</v>
      </c>
      <c r="G12">
        <v>238</v>
      </c>
      <c r="H12">
        <v>87</v>
      </c>
      <c r="I12" s="11">
        <v>24</v>
      </c>
    </row>
    <row r="13" spans="1:9" x14ac:dyDescent="0.35">
      <c r="A13" s="7" t="s">
        <v>52</v>
      </c>
      <c r="B13" s="10">
        <v>46</v>
      </c>
      <c r="C13">
        <v>323</v>
      </c>
      <c r="D13">
        <v>324</v>
      </c>
      <c r="E13" s="11">
        <v>523</v>
      </c>
      <c r="F13" s="10">
        <v>47</v>
      </c>
      <c r="G13">
        <v>347</v>
      </c>
      <c r="H13">
        <v>330</v>
      </c>
      <c r="I13" s="11">
        <v>616</v>
      </c>
    </row>
    <row r="14" spans="1:9" x14ac:dyDescent="0.35">
      <c r="A14" s="7" t="s">
        <v>53</v>
      </c>
      <c r="B14" s="10">
        <v>695</v>
      </c>
      <c r="C14">
        <v>3079</v>
      </c>
      <c r="D14">
        <v>633</v>
      </c>
      <c r="E14" s="11">
        <v>319</v>
      </c>
      <c r="F14" s="10">
        <v>641</v>
      </c>
      <c r="G14">
        <v>3007</v>
      </c>
      <c r="H14">
        <v>660</v>
      </c>
      <c r="I14" s="11">
        <v>291</v>
      </c>
    </row>
    <row r="15" spans="1:9" x14ac:dyDescent="0.35">
      <c r="A15" s="7" t="s">
        <v>54</v>
      </c>
      <c r="B15" s="10">
        <v>18</v>
      </c>
      <c r="C15">
        <v>286</v>
      </c>
      <c r="D15">
        <v>128</v>
      </c>
      <c r="E15" s="11">
        <v>71</v>
      </c>
      <c r="F15" s="10">
        <v>15</v>
      </c>
      <c r="G15">
        <v>274</v>
      </c>
      <c r="H15">
        <v>151</v>
      </c>
      <c r="I15" s="11">
        <v>132</v>
      </c>
    </row>
    <row r="16" spans="1:9" x14ac:dyDescent="0.35">
      <c r="A16" s="7" t="s">
        <v>55</v>
      </c>
      <c r="B16" s="10">
        <v>0</v>
      </c>
      <c r="C16">
        <v>105</v>
      </c>
      <c r="D16">
        <v>41</v>
      </c>
      <c r="E16" s="11">
        <v>10</v>
      </c>
      <c r="F16" s="10">
        <v>0</v>
      </c>
      <c r="G16">
        <v>110</v>
      </c>
      <c r="H16">
        <v>31</v>
      </c>
      <c r="I16" s="11">
        <v>14</v>
      </c>
    </row>
    <row r="17" spans="1:9" x14ac:dyDescent="0.35">
      <c r="A17" s="7" t="s">
        <v>56</v>
      </c>
      <c r="B17" s="10">
        <v>11</v>
      </c>
      <c r="C17">
        <v>115</v>
      </c>
      <c r="D17">
        <v>25</v>
      </c>
      <c r="E17" s="11">
        <v>17</v>
      </c>
      <c r="F17" s="10">
        <v>9</v>
      </c>
      <c r="G17">
        <v>107</v>
      </c>
      <c r="H17">
        <v>22</v>
      </c>
      <c r="I17" s="11">
        <v>20</v>
      </c>
    </row>
    <row r="18" spans="1:9" x14ac:dyDescent="0.35">
      <c r="A18" s="6" t="s">
        <v>57</v>
      </c>
      <c r="B18" s="9">
        <v>72663</v>
      </c>
      <c r="C18" s="15">
        <v>212031</v>
      </c>
      <c r="D18" s="15">
        <v>129247</v>
      </c>
      <c r="E18" s="16">
        <v>340746</v>
      </c>
      <c r="F18" s="9">
        <v>74574</v>
      </c>
      <c r="G18" s="15">
        <v>239902</v>
      </c>
      <c r="H18" s="15">
        <v>140609</v>
      </c>
      <c r="I18" s="16">
        <v>356756</v>
      </c>
    </row>
    <row r="19" spans="1:9" x14ac:dyDescent="0.35">
      <c r="A19" s="7" t="s">
        <v>58</v>
      </c>
      <c r="B19" s="10">
        <v>32194</v>
      </c>
      <c r="C19">
        <v>88186</v>
      </c>
      <c r="D19">
        <v>91974</v>
      </c>
      <c r="E19" s="11">
        <v>286482</v>
      </c>
      <c r="F19" s="10">
        <v>31633</v>
      </c>
      <c r="G19">
        <v>89806</v>
      </c>
      <c r="H19">
        <v>93815</v>
      </c>
      <c r="I19" s="11">
        <v>293348</v>
      </c>
    </row>
    <row r="20" spans="1:9" x14ac:dyDescent="0.35">
      <c r="A20" s="7" t="s">
        <v>59</v>
      </c>
      <c r="B20" s="10">
        <v>18671</v>
      </c>
      <c r="C20">
        <v>52631</v>
      </c>
      <c r="D20">
        <v>10094</v>
      </c>
      <c r="E20" s="11">
        <v>9167</v>
      </c>
      <c r="F20" s="10">
        <v>19616</v>
      </c>
      <c r="G20">
        <v>56487</v>
      </c>
      <c r="H20">
        <v>11331</v>
      </c>
      <c r="I20" s="11">
        <v>10413</v>
      </c>
    </row>
    <row r="21" spans="1:9" x14ac:dyDescent="0.35">
      <c r="A21" s="7" t="s">
        <v>60</v>
      </c>
      <c r="B21" s="10">
        <v>5009</v>
      </c>
      <c r="C21">
        <v>18335</v>
      </c>
      <c r="D21">
        <v>4156</v>
      </c>
      <c r="E21" s="11">
        <v>2870</v>
      </c>
      <c r="F21" s="10">
        <v>5357</v>
      </c>
      <c r="G21">
        <v>21556</v>
      </c>
      <c r="H21">
        <v>4824</v>
      </c>
      <c r="I21" s="11">
        <v>3298</v>
      </c>
    </row>
    <row r="22" spans="1:9" x14ac:dyDescent="0.35">
      <c r="A22" s="7" t="s">
        <v>61</v>
      </c>
      <c r="B22" s="10">
        <v>144</v>
      </c>
      <c r="C22">
        <v>92</v>
      </c>
      <c r="D22">
        <v>42</v>
      </c>
      <c r="E22" s="11">
        <v>35</v>
      </c>
      <c r="F22" s="10">
        <v>111</v>
      </c>
      <c r="G22">
        <v>91</v>
      </c>
      <c r="H22">
        <v>35</v>
      </c>
      <c r="I22" s="11">
        <v>49</v>
      </c>
    </row>
    <row r="23" spans="1:9" x14ac:dyDescent="0.35">
      <c r="A23" s="7" t="s">
        <v>62</v>
      </c>
      <c r="B23" s="10">
        <v>785</v>
      </c>
      <c r="C23">
        <v>2290</v>
      </c>
      <c r="D23">
        <v>2902</v>
      </c>
      <c r="E23" s="11">
        <v>6953</v>
      </c>
      <c r="F23" s="10">
        <v>807</v>
      </c>
      <c r="G23">
        <v>2682</v>
      </c>
      <c r="H23">
        <v>3361</v>
      </c>
      <c r="I23" s="11">
        <v>7905</v>
      </c>
    </row>
    <row r="24" spans="1:9" x14ac:dyDescent="0.35">
      <c r="A24" s="7" t="s">
        <v>63</v>
      </c>
      <c r="B24" s="10">
        <v>43</v>
      </c>
      <c r="C24">
        <v>394</v>
      </c>
      <c r="D24">
        <v>85</v>
      </c>
      <c r="E24" s="11">
        <v>55</v>
      </c>
      <c r="F24" s="10">
        <v>48</v>
      </c>
      <c r="G24">
        <v>428</v>
      </c>
      <c r="H24">
        <v>72</v>
      </c>
      <c r="I24" s="11">
        <v>70</v>
      </c>
    </row>
    <row r="25" spans="1:9" x14ac:dyDescent="0.35">
      <c r="A25" s="7" t="s">
        <v>64</v>
      </c>
      <c r="B25" s="10">
        <v>221</v>
      </c>
      <c r="C25">
        <v>842</v>
      </c>
      <c r="D25">
        <v>259</v>
      </c>
      <c r="E25" s="11">
        <v>198</v>
      </c>
      <c r="F25" s="10">
        <v>176</v>
      </c>
      <c r="G25">
        <v>829</v>
      </c>
      <c r="H25">
        <v>275</v>
      </c>
      <c r="I25" s="11">
        <v>247</v>
      </c>
    </row>
    <row r="26" spans="1:9" x14ac:dyDescent="0.35">
      <c r="A26" s="7" t="s">
        <v>65</v>
      </c>
      <c r="B26" s="10">
        <v>3219</v>
      </c>
      <c r="C26">
        <v>2093</v>
      </c>
      <c r="D26">
        <v>745</v>
      </c>
      <c r="E26" s="11">
        <v>1064</v>
      </c>
      <c r="F26" s="10">
        <v>3243</v>
      </c>
      <c r="G26">
        <v>2201</v>
      </c>
      <c r="H26">
        <v>771</v>
      </c>
      <c r="I26" s="11">
        <v>1126</v>
      </c>
    </row>
    <row r="27" spans="1:9" x14ac:dyDescent="0.35">
      <c r="A27" s="7" t="s">
        <v>66</v>
      </c>
      <c r="B27" s="10">
        <v>95</v>
      </c>
      <c r="C27">
        <v>523</v>
      </c>
      <c r="D27">
        <v>208</v>
      </c>
      <c r="E27" s="11">
        <v>104</v>
      </c>
      <c r="F27" s="10">
        <v>118</v>
      </c>
      <c r="G27">
        <v>630</v>
      </c>
      <c r="H27">
        <v>266</v>
      </c>
      <c r="I27" s="11">
        <v>164</v>
      </c>
    </row>
    <row r="28" spans="1:9" x14ac:dyDescent="0.35">
      <c r="A28" s="7" t="s">
        <v>67</v>
      </c>
      <c r="B28" s="10">
        <v>107</v>
      </c>
      <c r="C28">
        <v>448</v>
      </c>
      <c r="D28">
        <v>329</v>
      </c>
      <c r="E28" s="11">
        <v>856</v>
      </c>
      <c r="F28" s="10">
        <v>75</v>
      </c>
      <c r="G28">
        <v>461</v>
      </c>
      <c r="H28">
        <v>323</v>
      </c>
      <c r="I28" s="11">
        <v>803</v>
      </c>
    </row>
    <row r="29" spans="1:9" x14ac:dyDescent="0.35">
      <c r="A29" s="7" t="s">
        <v>68</v>
      </c>
      <c r="B29" s="10">
        <v>3275</v>
      </c>
      <c r="C29">
        <v>13284</v>
      </c>
      <c r="D29">
        <v>3745</v>
      </c>
      <c r="E29" s="11">
        <v>4358</v>
      </c>
      <c r="F29" s="10">
        <v>3390</v>
      </c>
      <c r="G29">
        <v>14355</v>
      </c>
      <c r="H29">
        <v>3838</v>
      </c>
      <c r="I29" s="11">
        <v>4495</v>
      </c>
    </row>
    <row r="30" spans="1:9" x14ac:dyDescent="0.35">
      <c r="A30" s="7" t="s">
        <v>69</v>
      </c>
      <c r="B30" s="10">
        <v>1073</v>
      </c>
      <c r="C30">
        <v>11912</v>
      </c>
      <c r="D30">
        <v>2580</v>
      </c>
      <c r="E30" s="11">
        <v>2463</v>
      </c>
      <c r="F30" s="10">
        <v>1040</v>
      </c>
      <c r="G30">
        <v>13475</v>
      </c>
      <c r="H30">
        <v>2735</v>
      </c>
      <c r="I30" s="11">
        <v>2699</v>
      </c>
    </row>
    <row r="31" spans="1:9" x14ac:dyDescent="0.35">
      <c r="A31" s="7" t="s">
        <v>70</v>
      </c>
      <c r="B31" s="10">
        <v>7827</v>
      </c>
      <c r="C31">
        <v>21001</v>
      </c>
      <c r="D31">
        <v>12128</v>
      </c>
      <c r="E31" s="11">
        <v>26141</v>
      </c>
      <c r="F31" s="10">
        <v>8257</v>
      </c>
      <c r="G31">
        <v>23509</v>
      </c>
      <c r="H31">
        <v>13394</v>
      </c>
      <c r="I31" s="11">
        <v>29202</v>
      </c>
    </row>
    <row r="32" spans="1:9" x14ac:dyDescent="0.35">
      <c r="A32" s="8" t="s">
        <v>71</v>
      </c>
      <c r="B32" s="9">
        <v>756</v>
      </c>
      <c r="C32" s="15">
        <v>12982</v>
      </c>
      <c r="D32" s="15">
        <v>5181</v>
      </c>
      <c r="E32" s="16">
        <v>2665</v>
      </c>
      <c r="F32" s="9">
        <v>724</v>
      </c>
      <c r="G32" s="15">
        <v>13689</v>
      </c>
      <c r="H32" s="15">
        <v>5721</v>
      </c>
      <c r="I32" s="16">
        <v>2991</v>
      </c>
    </row>
    <row r="33" spans="1:9" x14ac:dyDescent="0.35">
      <c r="A33" s="25" t="s">
        <v>72</v>
      </c>
    </row>
    <row r="35" spans="1:9" x14ac:dyDescent="0.35">
      <c r="A35" s="25" t="s">
        <v>108</v>
      </c>
    </row>
    <row r="36" spans="1:9" x14ac:dyDescent="0.35">
      <c r="B36" s="75" t="s">
        <v>34</v>
      </c>
      <c r="C36" s="76"/>
      <c r="D36" s="76"/>
      <c r="E36" s="77"/>
      <c r="F36" s="75" t="s">
        <v>35</v>
      </c>
      <c r="G36" s="76"/>
      <c r="H36" s="76"/>
      <c r="I36" s="77"/>
    </row>
    <row r="37" spans="1:9" x14ac:dyDescent="0.35">
      <c r="A37" s="31"/>
      <c r="B37" s="49" t="s">
        <v>100</v>
      </c>
      <c r="C37" s="50" t="s">
        <v>101</v>
      </c>
      <c r="D37" s="50" t="s">
        <v>102</v>
      </c>
      <c r="E37" s="50" t="s">
        <v>103</v>
      </c>
      <c r="F37" s="50" t="s">
        <v>100</v>
      </c>
      <c r="G37" s="50" t="s">
        <v>101</v>
      </c>
      <c r="H37" s="50" t="s">
        <v>102</v>
      </c>
      <c r="I37" s="51" t="s">
        <v>103</v>
      </c>
    </row>
    <row r="38" spans="1:9" x14ac:dyDescent="0.35">
      <c r="A38" s="5" t="s">
        <v>43</v>
      </c>
      <c r="B38" s="43">
        <v>760.74567312749559</v>
      </c>
      <c r="C38" s="27">
        <v>741.32390420898071</v>
      </c>
      <c r="D38" s="27">
        <v>1508.8481884059509</v>
      </c>
      <c r="E38" s="27">
        <v>6396.0796881779679</v>
      </c>
      <c r="F38" s="27">
        <v>776.06987808332417</v>
      </c>
      <c r="G38" s="27">
        <v>772.93049169421943</v>
      </c>
      <c r="H38" s="27">
        <v>1565.2020031760951</v>
      </c>
      <c r="I38" s="34">
        <v>6441.7608768002983</v>
      </c>
    </row>
    <row r="39" spans="1:9" x14ac:dyDescent="0.35">
      <c r="A39" s="32" t="s">
        <v>44</v>
      </c>
      <c r="B39" s="28">
        <v>55.448523510145151</v>
      </c>
      <c r="C39" s="29">
        <v>97.413693759516974</v>
      </c>
      <c r="D39" s="29">
        <v>82.416567947881575</v>
      </c>
      <c r="E39" s="29">
        <v>114.21864859070578</v>
      </c>
      <c r="F39" s="29">
        <v>57.374253556625639</v>
      </c>
      <c r="G39" s="29">
        <v>96.977927890025825</v>
      </c>
      <c r="H39" s="29">
        <v>86.012235279875512</v>
      </c>
      <c r="I39" s="30">
        <v>121.84276420653154</v>
      </c>
    </row>
    <row r="40" spans="1:9" x14ac:dyDescent="0.35">
      <c r="A40" s="7" t="s">
        <v>45</v>
      </c>
      <c r="B40" s="28">
        <v>15.101365030829552</v>
      </c>
      <c r="C40" s="29">
        <v>12.720068998003965</v>
      </c>
      <c r="D40" s="29">
        <v>15.333068196818447</v>
      </c>
      <c r="E40" s="29">
        <v>30.43879424326304</v>
      </c>
      <c r="F40" s="29">
        <v>14.471222307649322</v>
      </c>
      <c r="G40" s="29">
        <v>12.857785686124258</v>
      </c>
      <c r="H40" s="29">
        <v>16.067526908116022</v>
      </c>
      <c r="I40" s="30">
        <v>33.263659133575558</v>
      </c>
    </row>
    <row r="41" spans="1:9" x14ac:dyDescent="0.35">
      <c r="A41" s="7" t="s">
        <v>46</v>
      </c>
      <c r="B41" s="28">
        <v>25.149728785440058</v>
      </c>
      <c r="C41" s="29">
        <v>27.998460084695342</v>
      </c>
      <c r="D41" s="29">
        <v>22.400074023172142</v>
      </c>
      <c r="E41" s="29">
        <v>11.798691278187896</v>
      </c>
      <c r="F41" s="29">
        <v>27.921173267355353</v>
      </c>
      <c r="G41" s="29">
        <v>25.690244151592982</v>
      </c>
      <c r="H41" s="29">
        <v>21.18517609336946</v>
      </c>
      <c r="I41" s="30">
        <v>11.176447770652915</v>
      </c>
    </row>
    <row r="42" spans="1:9" x14ac:dyDescent="0.35">
      <c r="A42" s="7" t="s">
        <v>47</v>
      </c>
      <c r="B42" s="28">
        <v>3.0932821500808623</v>
      </c>
      <c r="C42" s="29">
        <v>21.576899942620901</v>
      </c>
      <c r="D42" s="29">
        <v>8.91334068188754</v>
      </c>
      <c r="E42" s="29">
        <v>2.6707115141324542</v>
      </c>
      <c r="F42" s="29">
        <v>3.0060062316821496</v>
      </c>
      <c r="G42" s="29">
        <v>22.287954176866734</v>
      </c>
      <c r="H42" s="29">
        <v>10.424451728483385</v>
      </c>
      <c r="I42" s="30">
        <v>3.1350733049216579</v>
      </c>
    </row>
    <row r="43" spans="1:9" x14ac:dyDescent="0.35">
      <c r="A43" s="7" t="s">
        <v>48</v>
      </c>
      <c r="B43" s="28">
        <v>8.6458196741390575E-2</v>
      </c>
      <c r="C43" s="29">
        <v>0.20603936284730831</v>
      </c>
      <c r="D43" s="29">
        <v>0.25466687662535825</v>
      </c>
      <c r="E43" s="29">
        <v>0.38414343696425707</v>
      </c>
      <c r="F43" s="29">
        <v>6.7442447505689257E-2</v>
      </c>
      <c r="G43" s="29">
        <v>0.23357325715655797</v>
      </c>
      <c r="H43" s="29">
        <v>0.30474707673993767</v>
      </c>
      <c r="I43" s="30">
        <v>0.38967012829534725</v>
      </c>
    </row>
    <row r="44" spans="1:9" x14ac:dyDescent="0.35">
      <c r="A44" s="7" t="s">
        <v>49</v>
      </c>
      <c r="B44" s="28">
        <v>4.5342520957707055</v>
      </c>
      <c r="C44" s="29">
        <v>21.705674544400466</v>
      </c>
      <c r="D44" s="29">
        <v>21.423850996108264</v>
      </c>
      <c r="E44" s="29">
        <v>50.725226223899284</v>
      </c>
      <c r="F44" s="29">
        <v>4.923298667915315</v>
      </c>
      <c r="G44" s="29">
        <v>22.985859812708018</v>
      </c>
      <c r="H44" s="29">
        <v>23.381456749874527</v>
      </c>
      <c r="I44" s="30">
        <v>53.491081247815849</v>
      </c>
    </row>
    <row r="45" spans="1:9" x14ac:dyDescent="0.35">
      <c r="A45" s="7" t="s">
        <v>50</v>
      </c>
      <c r="B45" s="28">
        <v>6.7245264132192659E-2</v>
      </c>
      <c r="C45" s="29">
        <v>1.2505444661704685</v>
      </c>
      <c r="D45" s="29">
        <v>1.0505008660796029</v>
      </c>
      <c r="E45" s="29">
        <v>0.78657941854585978</v>
      </c>
      <c r="F45" s="29">
        <v>0.11561562429546729</v>
      </c>
      <c r="G45" s="29">
        <v>1.4323950348516628</v>
      </c>
      <c r="H45" s="29">
        <v>1.1874627472969985</v>
      </c>
      <c r="I45" s="30">
        <v>0.95646304217948874</v>
      </c>
    </row>
    <row r="46" spans="1:9" x14ac:dyDescent="0.35">
      <c r="A46" s="7" t="s">
        <v>51</v>
      </c>
      <c r="B46" s="28">
        <v>1.9212932609197902E-2</v>
      </c>
      <c r="C46" s="29">
        <v>0.77264761067740617</v>
      </c>
      <c r="D46" s="29">
        <v>0.82766734903241435</v>
      </c>
      <c r="E46" s="29">
        <v>0.21951053540814691</v>
      </c>
      <c r="F46" s="29">
        <v>9.6346353579556086E-3</v>
      </c>
      <c r="G46" s="29">
        <v>0.66976427955735895</v>
      </c>
      <c r="H46" s="29">
        <v>0.91424123021981307</v>
      </c>
      <c r="I46" s="30">
        <v>0.42509468541310613</v>
      </c>
    </row>
    <row r="47" spans="1:9" x14ac:dyDescent="0.35">
      <c r="A47" s="7" t="s">
        <v>52</v>
      </c>
      <c r="B47" s="28">
        <v>0.44189745001155184</v>
      </c>
      <c r="C47" s="29">
        <v>0.92431547499556366</v>
      </c>
      <c r="D47" s="29">
        <v>3.4380028344423366</v>
      </c>
      <c r="E47" s="29">
        <v>9.5670008348717364</v>
      </c>
      <c r="F47" s="29">
        <v>0.45282786182391355</v>
      </c>
      <c r="G47" s="29">
        <v>0.97650506305211593</v>
      </c>
      <c r="H47" s="29">
        <v>3.4678115629027393</v>
      </c>
      <c r="I47" s="30">
        <v>10.910763592269724</v>
      </c>
    </row>
    <row r="48" spans="1:9" x14ac:dyDescent="0.35">
      <c r="A48" s="7" t="s">
        <v>53</v>
      </c>
      <c r="B48" s="28">
        <v>6.6764940816962719</v>
      </c>
      <c r="C48" s="29">
        <v>8.8110444195397548</v>
      </c>
      <c r="D48" s="29">
        <v>6.7168388709938256</v>
      </c>
      <c r="E48" s="29">
        <v>5.835321732933239</v>
      </c>
      <c r="F48" s="29">
        <v>6.1758012644495448</v>
      </c>
      <c r="G48" s="29">
        <v>8.4621058345755387</v>
      </c>
      <c r="H48" s="29">
        <v>6.9356231258054786</v>
      </c>
      <c r="I48" s="30">
        <v>5.1542730606339111</v>
      </c>
    </row>
    <row r="49" spans="1:9" x14ac:dyDescent="0.35">
      <c r="A49" s="7" t="s">
        <v>54</v>
      </c>
      <c r="B49" s="28">
        <v>0.17291639348278115</v>
      </c>
      <c r="C49" s="29">
        <v>0.8184341357545859</v>
      </c>
      <c r="D49" s="29">
        <v>1.358223342001911</v>
      </c>
      <c r="E49" s="29">
        <v>1.2987706678315358</v>
      </c>
      <c r="F49" s="29">
        <v>0.1445195303693341</v>
      </c>
      <c r="G49" s="29">
        <v>0.77107316217948052</v>
      </c>
      <c r="H49" s="29">
        <v>1.5867865030251926</v>
      </c>
      <c r="I49" s="30">
        <v>2.3380207697720836</v>
      </c>
    </row>
    <row r="50" spans="1:9" x14ac:dyDescent="0.35">
      <c r="A50" s="7" t="s">
        <v>55</v>
      </c>
      <c r="B50" s="28">
        <v>0</v>
      </c>
      <c r="C50" s="29">
        <v>0.3004740708189913</v>
      </c>
      <c r="D50" s="29">
        <v>0.43505591423498707</v>
      </c>
      <c r="E50" s="29">
        <v>0.18292544617345577</v>
      </c>
      <c r="F50" s="29">
        <v>0</v>
      </c>
      <c r="G50" s="29">
        <v>0.30955491912314914</v>
      </c>
      <c r="H50" s="29">
        <v>0.32576411651510578</v>
      </c>
      <c r="I50" s="30">
        <v>0.24797189982431189</v>
      </c>
    </row>
    <row r="51" spans="1:9" x14ac:dyDescent="0.35">
      <c r="A51" s="7" t="s">
        <v>56</v>
      </c>
      <c r="B51" s="28">
        <v>0.10567112935058846</v>
      </c>
      <c r="C51" s="29">
        <v>0.32909064899222856</v>
      </c>
      <c r="D51" s="29">
        <v>0.2652779964847482</v>
      </c>
      <c r="E51" s="29">
        <v>0.31097325849487484</v>
      </c>
      <c r="F51" s="29">
        <v>8.6711718221600467E-2</v>
      </c>
      <c r="G51" s="29">
        <v>0.30111251223797231</v>
      </c>
      <c r="H51" s="29">
        <v>0.23118743752684925</v>
      </c>
      <c r="I51" s="30">
        <v>0.35424557117758843</v>
      </c>
    </row>
    <row r="52" spans="1:9" x14ac:dyDescent="0.35">
      <c r="A52" s="6" t="s">
        <v>57</v>
      </c>
      <c r="B52" s="43">
        <v>698.03466109107364</v>
      </c>
      <c r="C52" s="27">
        <v>606.76016866496707</v>
      </c>
      <c r="D52" s="27">
        <v>1371.4554084665699</v>
      </c>
      <c r="E52" s="27">
        <v>6233.111408182036</v>
      </c>
      <c r="F52" s="27">
        <v>718.49329718418153</v>
      </c>
      <c r="G52" s="27">
        <v>675.11676552256108</v>
      </c>
      <c r="H52" s="27">
        <v>1477.5924728733069</v>
      </c>
      <c r="I52" s="34">
        <v>6318.9616495515866</v>
      </c>
    </row>
    <row r="53" spans="1:9" x14ac:dyDescent="0.35">
      <c r="A53" s="7" t="s">
        <v>58</v>
      </c>
      <c r="B53" s="28">
        <v>309.27057621025864</v>
      </c>
      <c r="C53" s="29">
        <v>252.35815627851014</v>
      </c>
      <c r="D53" s="29">
        <v>975.94713794752931</v>
      </c>
      <c r="E53" s="29">
        <v>5240.4847670663949</v>
      </c>
      <c r="F53" s="29">
        <v>304.77242027820972</v>
      </c>
      <c r="G53" s="29">
        <v>252.72626424339575</v>
      </c>
      <c r="H53" s="29">
        <v>985.85679325369836</v>
      </c>
      <c r="I53" s="30">
        <v>5195.8614906901612</v>
      </c>
    </row>
    <row r="54" spans="1:9" x14ac:dyDescent="0.35">
      <c r="A54" s="7" t="s">
        <v>59</v>
      </c>
      <c r="B54" s="28">
        <v>179.36233237316702</v>
      </c>
      <c r="C54" s="29">
        <v>150.61191258356504</v>
      </c>
      <c r="D54" s="29">
        <v>107.10864386068194</v>
      </c>
      <c r="E54" s="29">
        <v>167.6877565072069</v>
      </c>
      <c r="F54" s="29">
        <v>188.99300718165719</v>
      </c>
      <c r="G54" s="29">
        <v>158.96207924099386</v>
      </c>
      <c r="H54" s="29">
        <v>119.07203884621495</v>
      </c>
      <c r="I54" s="30">
        <v>184.43795663361144</v>
      </c>
    </row>
    <row r="55" spans="1:9" x14ac:dyDescent="0.35">
      <c r="A55" s="7" t="s">
        <v>60</v>
      </c>
      <c r="B55" s="28">
        <v>48.118789719736149</v>
      </c>
      <c r="C55" s="29">
        <v>52.46849608063053</v>
      </c>
      <c r="D55" s="29">
        <v>44.099814135624541</v>
      </c>
      <c r="E55" s="29">
        <v>52.499603051781797</v>
      </c>
      <c r="F55" s="29">
        <v>51.612741612568186</v>
      </c>
      <c r="G55" s="29">
        <v>60.661507605623655</v>
      </c>
      <c r="H55" s="29">
        <v>50.69309993770549</v>
      </c>
      <c r="I55" s="30">
        <v>58.415094687184336</v>
      </c>
    </row>
    <row r="56" spans="1:9" x14ac:dyDescent="0.35">
      <c r="A56" s="7" t="s">
        <v>61</v>
      </c>
      <c r="B56" s="28">
        <v>1.3833311478622492</v>
      </c>
      <c r="C56" s="29">
        <v>0.26327251919378281</v>
      </c>
      <c r="D56" s="29">
        <v>0.44566703409437697</v>
      </c>
      <c r="E56" s="29">
        <v>0.64023906160709509</v>
      </c>
      <c r="F56" s="29">
        <v>1.0694445247330724</v>
      </c>
      <c r="G56" s="29">
        <v>0.25608634218369608</v>
      </c>
      <c r="H56" s="29">
        <v>0.36779819606544201</v>
      </c>
      <c r="I56" s="30">
        <v>0.86790164938509162</v>
      </c>
    </row>
    <row r="57" spans="1:9" x14ac:dyDescent="0.35">
      <c r="A57" s="7" t="s">
        <v>62</v>
      </c>
      <c r="B57" s="28">
        <v>7.5410760491101776</v>
      </c>
      <c r="C57" s="29">
        <v>6.5531964016713342</v>
      </c>
      <c r="D57" s="29">
        <v>30.793469831949569</v>
      </c>
      <c r="E57" s="29">
        <v>127.18806272440379</v>
      </c>
      <c r="F57" s="29">
        <v>7.7751507338701753</v>
      </c>
      <c r="G57" s="29">
        <v>7.5475117553480535</v>
      </c>
      <c r="H57" s="29">
        <v>35.319135342170021</v>
      </c>
      <c r="I57" s="30">
        <v>140.01556200794184</v>
      </c>
    </row>
    <row r="58" spans="1:9" x14ac:dyDescent="0.35">
      <c r="A58" s="7" t="s">
        <v>63</v>
      </c>
      <c r="B58" s="28">
        <v>0.41307805109775492</v>
      </c>
      <c r="C58" s="29">
        <v>1.1274931800255483</v>
      </c>
      <c r="D58" s="29">
        <v>0.90194518804814394</v>
      </c>
      <c r="E58" s="29">
        <v>1.0060899539540067</v>
      </c>
      <c r="F58" s="29">
        <v>0.46246249718186916</v>
      </c>
      <c r="G58" s="29">
        <v>1.2044500489518892</v>
      </c>
      <c r="H58" s="29">
        <v>0.75661343190605213</v>
      </c>
      <c r="I58" s="30">
        <v>1.2398594991215595</v>
      </c>
    </row>
    <row r="59" spans="1:9" x14ac:dyDescent="0.35">
      <c r="A59" s="7" t="s">
        <v>64</v>
      </c>
      <c r="B59" s="28">
        <v>2.1230290533163685</v>
      </c>
      <c r="C59" s="29">
        <v>2.4095158821865779</v>
      </c>
      <c r="D59" s="29">
        <v>2.7482800435819916</v>
      </c>
      <c r="E59" s="29">
        <v>3.621923834234424</v>
      </c>
      <c r="F59" s="29">
        <v>1.6956958230001868</v>
      </c>
      <c r="G59" s="29">
        <v>2.3329184359371875</v>
      </c>
      <c r="H59" s="29">
        <v>2.889842969085616</v>
      </c>
      <c r="I59" s="30">
        <v>4.3749328040432172</v>
      </c>
    </row>
    <row r="60" spans="1:9" x14ac:dyDescent="0.35">
      <c r="A60" s="7" t="s">
        <v>65</v>
      </c>
      <c r="B60" s="28">
        <v>30.923215034504022</v>
      </c>
      <c r="C60" s="29">
        <v>5.9894498116585595</v>
      </c>
      <c r="D60" s="29">
        <v>7.9052842952454965</v>
      </c>
      <c r="E60" s="29">
        <v>19.463267472855694</v>
      </c>
      <c r="F60" s="29">
        <v>31.245122465850034</v>
      </c>
      <c r="G60" s="29">
        <v>6.1939125180913752</v>
      </c>
      <c r="H60" s="29">
        <v>8.1020688333273085</v>
      </c>
      <c r="I60" s="30">
        <v>19.94402565729823</v>
      </c>
    </row>
    <row r="61" spans="1:9" x14ac:dyDescent="0.35">
      <c r="A61" s="7" t="s">
        <v>66</v>
      </c>
      <c r="B61" s="28">
        <v>0.91261429893690049</v>
      </c>
      <c r="C61" s="29">
        <v>1.496647038460309</v>
      </c>
      <c r="D61" s="29">
        <v>2.2071129307531052</v>
      </c>
      <c r="E61" s="29">
        <v>1.90242464020394</v>
      </c>
      <c r="F61" s="29">
        <v>1.1368869722387616</v>
      </c>
      <c r="G61" s="29">
        <v>1.7729054458871267</v>
      </c>
      <c r="H61" s="29">
        <v>2.7952662900973593</v>
      </c>
      <c r="I61" s="30">
        <v>2.9048136836562253</v>
      </c>
    </row>
    <row r="62" spans="1:9" x14ac:dyDescent="0.35">
      <c r="A62" s="7" t="s">
        <v>67</v>
      </c>
      <c r="B62" s="28">
        <v>1.0278918945920879</v>
      </c>
      <c r="C62" s="29">
        <v>1.2820227021610295</v>
      </c>
      <c r="D62" s="29">
        <v>3.4910584337392869</v>
      </c>
      <c r="E62" s="29">
        <v>15.658418192447815</v>
      </c>
      <c r="F62" s="29">
        <v>0.72259765184667057</v>
      </c>
      <c r="G62" s="29">
        <v>1.2973165246888338</v>
      </c>
      <c r="H62" s="29">
        <v>3.3942519236896507</v>
      </c>
      <c r="I62" s="30">
        <v>14.222959682780177</v>
      </c>
    </row>
    <row r="63" spans="1:9" x14ac:dyDescent="0.35">
      <c r="A63" s="7" t="s">
        <v>68</v>
      </c>
      <c r="B63" s="28">
        <v>31.461177147561568</v>
      </c>
      <c r="C63" s="29">
        <v>38.014262445328384</v>
      </c>
      <c r="D63" s="29">
        <v>39.738643873415278</v>
      </c>
      <c r="E63" s="29">
        <v>79.718909442392018</v>
      </c>
      <c r="F63" s="29">
        <v>32.661413863469512</v>
      </c>
      <c r="G63" s="29">
        <v>40.396916945570958</v>
      </c>
      <c r="H63" s="29">
        <v>40.331699328547614</v>
      </c>
      <c r="I63" s="30">
        <v>79.616692122163002</v>
      </c>
    </row>
    <row r="64" spans="1:9" x14ac:dyDescent="0.35">
      <c r="A64" s="7" t="s">
        <v>69</v>
      </c>
      <c r="B64" s="28">
        <v>10.307738344834675</v>
      </c>
      <c r="C64" s="29">
        <v>34.088067919960231</v>
      </c>
      <c r="D64" s="29">
        <v>27.376689237226017</v>
      </c>
      <c r="E64" s="29">
        <v>45.05453739252215</v>
      </c>
      <c r="F64" s="29">
        <v>10.020020772273831</v>
      </c>
      <c r="G64" s="29">
        <v>37.920477592585762</v>
      </c>
      <c r="H64" s="29">
        <v>28.740801892542397</v>
      </c>
      <c r="I64" s="30">
        <v>47.805439830415558</v>
      </c>
    </row>
    <row r="65" spans="1:9" x14ac:dyDescent="0.35">
      <c r="A65" s="7" t="s">
        <v>70</v>
      </c>
      <c r="B65" s="28">
        <v>75.189811766096</v>
      </c>
      <c r="C65" s="29">
        <v>60.097675821615582</v>
      </c>
      <c r="D65" s="29">
        <v>128.69166165468104</v>
      </c>
      <c r="E65" s="29">
        <v>478.18540884203071</v>
      </c>
      <c r="F65" s="29">
        <v>79.553184150639453</v>
      </c>
      <c r="G65" s="29">
        <v>66.15751448787374</v>
      </c>
      <c r="H65" s="29">
        <v>140.75111537430087</v>
      </c>
      <c r="I65" s="30">
        <v>517.23395847639688</v>
      </c>
    </row>
    <row r="66" spans="1:9" x14ac:dyDescent="0.35">
      <c r="A66" s="8" t="s">
        <v>71</v>
      </c>
      <c r="B66" s="43">
        <v>7.2624885262768082</v>
      </c>
      <c r="C66" s="27">
        <v>37.150041784496615</v>
      </c>
      <c r="D66" s="27">
        <v>54.97621199149922</v>
      </c>
      <c r="E66" s="27">
        <v>48.749631405225962</v>
      </c>
      <c r="F66" s="27">
        <v>6.9754759991598592</v>
      </c>
      <c r="G66" s="27">
        <v>38.522702617061711</v>
      </c>
      <c r="H66" s="27">
        <v>60.119242276868398</v>
      </c>
      <c r="I66" s="34">
        <v>52.977425169608345</v>
      </c>
    </row>
    <row r="67" spans="1:9" x14ac:dyDescent="0.35">
      <c r="A67" s="25" t="s">
        <v>104</v>
      </c>
    </row>
  </sheetData>
  <mergeCells count="4">
    <mergeCell ref="B2:E2"/>
    <mergeCell ref="F2:I2"/>
    <mergeCell ref="B36:E36"/>
    <mergeCell ref="F36:I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8609-9E58-4AA7-9AEA-981DAB13C7D7}">
  <dimension ref="A1:AO66"/>
  <sheetViews>
    <sheetView zoomScale="55" zoomScaleNormal="55" workbookViewId="0">
      <selection activeCell="B4" sqref="B4"/>
    </sheetView>
  </sheetViews>
  <sheetFormatPr defaultRowHeight="14.5" x14ac:dyDescent="0.35"/>
  <cols>
    <col min="1" max="1" width="94" customWidth="1"/>
    <col min="2" max="2" width="11.1796875" customWidth="1"/>
    <col min="3" max="3" width="11.08984375" customWidth="1"/>
    <col min="12" max="12" width="16.1796875" customWidth="1"/>
    <col min="13" max="13" width="20.6328125" customWidth="1"/>
    <col min="14" max="14" width="13.26953125" customWidth="1"/>
    <col min="15" max="15" width="17.1796875" customWidth="1"/>
    <col min="17" max="17" width="15.54296875" customWidth="1"/>
    <col min="18" max="18" width="16.90625" customWidth="1"/>
    <col min="19" max="19" width="14.90625" customWidth="1"/>
    <col min="20" max="20" width="14" customWidth="1"/>
    <col min="21" max="21" width="14.1796875" customWidth="1"/>
    <col min="22" max="22" width="16.90625" customWidth="1"/>
    <col min="23" max="23" width="16.26953125" customWidth="1"/>
    <col min="24" max="24" width="16" customWidth="1"/>
    <col min="25" max="25" width="13.7265625" customWidth="1"/>
    <col min="26" max="26" width="16.26953125" customWidth="1"/>
    <col min="27" max="27" width="17.36328125" customWidth="1"/>
    <col min="28" max="28" width="16" customWidth="1"/>
  </cols>
  <sheetData>
    <row r="1" spans="1:15" x14ac:dyDescent="0.35">
      <c r="A1" s="26" t="s">
        <v>109</v>
      </c>
    </row>
    <row r="3" spans="1:15" x14ac:dyDescent="0.35">
      <c r="A3" s="9"/>
      <c r="B3" s="69">
        <v>1</v>
      </c>
      <c r="C3" s="70">
        <v>2</v>
      </c>
      <c r="D3" s="70">
        <v>3</v>
      </c>
      <c r="E3" s="70">
        <v>4</v>
      </c>
      <c r="F3" s="70">
        <v>5</v>
      </c>
      <c r="G3" s="70">
        <v>6</v>
      </c>
      <c r="H3" s="70">
        <v>7</v>
      </c>
      <c r="I3" s="70">
        <v>8</v>
      </c>
      <c r="J3" s="70">
        <v>9</v>
      </c>
      <c r="K3" s="70">
        <v>10</v>
      </c>
      <c r="L3" s="70" t="s">
        <v>110</v>
      </c>
      <c r="M3" s="71" t="s">
        <v>111</v>
      </c>
    </row>
    <row r="4" spans="1:15" x14ac:dyDescent="0.35">
      <c r="A4" s="17" t="s">
        <v>43</v>
      </c>
      <c r="B4" s="15">
        <v>102183</v>
      </c>
      <c r="C4" s="15">
        <v>92248</v>
      </c>
      <c r="D4" s="15">
        <v>88851</v>
      </c>
      <c r="E4" s="15">
        <v>88382</v>
      </c>
      <c r="F4" s="15">
        <v>88589</v>
      </c>
      <c r="G4" s="15">
        <v>88390</v>
      </c>
      <c r="H4" s="15">
        <v>87160</v>
      </c>
      <c r="I4" s="15">
        <v>86154</v>
      </c>
      <c r="J4" s="15">
        <v>82151</v>
      </c>
      <c r="K4" s="15">
        <v>78411</v>
      </c>
      <c r="L4" s="15">
        <v>460253</v>
      </c>
      <c r="M4" s="16">
        <v>422266</v>
      </c>
      <c r="N4">
        <v>37987</v>
      </c>
      <c r="O4" s="68">
        <v>8.9959883106856819E-2</v>
      </c>
    </row>
    <row r="5" spans="1:15" x14ac:dyDescent="0.35">
      <c r="A5" s="17" t="s">
        <v>44</v>
      </c>
      <c r="B5" s="15">
        <v>7248</v>
      </c>
      <c r="C5" s="15">
        <v>6416</v>
      </c>
      <c r="D5" s="15">
        <v>6235</v>
      </c>
      <c r="E5" s="15">
        <v>6070</v>
      </c>
      <c r="F5" s="15">
        <v>5900</v>
      </c>
      <c r="G5" s="15">
        <v>6094</v>
      </c>
      <c r="H5" s="15">
        <v>5722</v>
      </c>
      <c r="I5" s="15">
        <v>5565</v>
      </c>
      <c r="J5" s="15">
        <v>5175</v>
      </c>
      <c r="K5" s="15">
        <v>4871</v>
      </c>
      <c r="L5" s="15">
        <v>31869</v>
      </c>
      <c r="M5" s="16">
        <v>27427</v>
      </c>
      <c r="N5">
        <v>4442</v>
      </c>
      <c r="O5" s="68">
        <v>0.16195719546432347</v>
      </c>
    </row>
    <row r="6" spans="1:15" x14ac:dyDescent="0.35">
      <c r="A6" s="10" t="s">
        <v>45</v>
      </c>
      <c r="B6">
        <v>1702</v>
      </c>
      <c r="C6">
        <v>1388</v>
      </c>
      <c r="D6">
        <v>1196</v>
      </c>
      <c r="E6">
        <v>1073</v>
      </c>
      <c r="F6">
        <v>912</v>
      </c>
      <c r="G6">
        <v>885</v>
      </c>
      <c r="H6">
        <v>744</v>
      </c>
      <c r="I6">
        <v>731</v>
      </c>
      <c r="J6">
        <v>661</v>
      </c>
      <c r="K6">
        <v>569</v>
      </c>
      <c r="L6">
        <v>6271</v>
      </c>
      <c r="M6" s="11">
        <v>3590</v>
      </c>
      <c r="N6">
        <v>2681</v>
      </c>
      <c r="O6" s="68">
        <v>0.7467966573816156</v>
      </c>
    </row>
    <row r="7" spans="1:15" x14ac:dyDescent="0.35">
      <c r="A7" s="10" t="s">
        <v>46</v>
      </c>
      <c r="B7">
        <v>1682</v>
      </c>
      <c r="C7">
        <v>1516</v>
      </c>
      <c r="D7">
        <v>1550</v>
      </c>
      <c r="E7">
        <v>1561</v>
      </c>
      <c r="F7">
        <v>1492</v>
      </c>
      <c r="G7">
        <v>1565</v>
      </c>
      <c r="H7">
        <v>1520</v>
      </c>
      <c r="I7">
        <v>1566</v>
      </c>
      <c r="J7">
        <v>1587</v>
      </c>
      <c r="K7">
        <v>1778</v>
      </c>
      <c r="L7">
        <v>7801</v>
      </c>
      <c r="M7" s="11">
        <v>8016</v>
      </c>
      <c r="N7">
        <v>-215</v>
      </c>
      <c r="O7" s="68">
        <v>-2.6821357285429143E-2</v>
      </c>
    </row>
    <row r="8" spans="1:15" x14ac:dyDescent="0.35">
      <c r="A8" s="10" t="s">
        <v>47</v>
      </c>
      <c r="B8">
        <v>1268</v>
      </c>
      <c r="C8">
        <v>1111</v>
      </c>
      <c r="D8">
        <v>1208</v>
      </c>
      <c r="E8">
        <v>1031</v>
      </c>
      <c r="F8">
        <v>1028</v>
      </c>
      <c r="G8">
        <v>1011</v>
      </c>
      <c r="H8">
        <v>912</v>
      </c>
      <c r="I8">
        <v>918</v>
      </c>
      <c r="J8">
        <v>761</v>
      </c>
      <c r="K8">
        <v>672</v>
      </c>
      <c r="L8">
        <v>5646</v>
      </c>
      <c r="M8" s="11">
        <v>4274</v>
      </c>
      <c r="N8">
        <v>1372</v>
      </c>
      <c r="O8" s="68">
        <v>0.32101076275152085</v>
      </c>
    </row>
    <row r="9" spans="1:15" x14ac:dyDescent="0.35">
      <c r="A9" s="10" t="s">
        <v>48</v>
      </c>
      <c r="B9">
        <v>16</v>
      </c>
      <c r="C9">
        <v>19</v>
      </c>
      <c r="D9">
        <v>17</v>
      </c>
      <c r="E9">
        <v>12</v>
      </c>
      <c r="F9">
        <v>18</v>
      </c>
      <c r="G9">
        <v>15</v>
      </c>
      <c r="H9">
        <v>21</v>
      </c>
      <c r="I9">
        <v>12</v>
      </c>
      <c r="J9">
        <v>19</v>
      </c>
      <c r="K9">
        <v>7</v>
      </c>
      <c r="L9">
        <v>82</v>
      </c>
      <c r="M9" s="11">
        <v>74</v>
      </c>
      <c r="N9">
        <v>8</v>
      </c>
      <c r="O9" s="68">
        <v>0.10810810810810811</v>
      </c>
    </row>
    <row r="10" spans="1:15" x14ac:dyDescent="0.35">
      <c r="A10" s="10" t="s">
        <v>49</v>
      </c>
      <c r="B10">
        <v>1777</v>
      </c>
      <c r="C10">
        <v>1644</v>
      </c>
      <c r="D10">
        <v>1469</v>
      </c>
      <c r="E10">
        <v>1530</v>
      </c>
      <c r="F10">
        <v>1553</v>
      </c>
      <c r="G10">
        <v>1648</v>
      </c>
      <c r="H10">
        <v>1521</v>
      </c>
      <c r="I10">
        <v>1468</v>
      </c>
      <c r="J10">
        <v>1292</v>
      </c>
      <c r="K10">
        <v>1200</v>
      </c>
      <c r="L10">
        <v>7973</v>
      </c>
      <c r="M10" s="11">
        <v>7129</v>
      </c>
      <c r="N10">
        <v>844</v>
      </c>
      <c r="O10" s="68">
        <v>0.11838967597138449</v>
      </c>
    </row>
    <row r="11" spans="1:15" x14ac:dyDescent="0.35">
      <c r="A11" s="10" t="s">
        <v>50</v>
      </c>
      <c r="B11">
        <v>93</v>
      </c>
      <c r="C11">
        <v>86</v>
      </c>
      <c r="D11">
        <v>72</v>
      </c>
      <c r="E11">
        <v>78</v>
      </c>
      <c r="F11">
        <v>79</v>
      </c>
      <c r="G11">
        <v>78</v>
      </c>
      <c r="H11">
        <v>72</v>
      </c>
      <c r="I11">
        <v>65</v>
      </c>
      <c r="J11">
        <v>60</v>
      </c>
      <c r="K11">
        <v>34</v>
      </c>
      <c r="L11">
        <v>408</v>
      </c>
      <c r="M11" s="11">
        <v>309</v>
      </c>
      <c r="N11">
        <v>99</v>
      </c>
      <c r="O11" s="68">
        <v>0.32038834951456313</v>
      </c>
    </row>
    <row r="12" spans="1:15" x14ac:dyDescent="0.35">
      <c r="A12" s="10" t="s">
        <v>51</v>
      </c>
      <c r="B12">
        <v>32</v>
      </c>
      <c r="C12">
        <v>41</v>
      </c>
      <c r="D12">
        <v>50</v>
      </c>
      <c r="E12">
        <v>48</v>
      </c>
      <c r="F12">
        <v>41</v>
      </c>
      <c r="G12">
        <v>39</v>
      </c>
      <c r="H12">
        <v>31</v>
      </c>
      <c r="I12">
        <v>31</v>
      </c>
      <c r="J12">
        <v>24</v>
      </c>
      <c r="K12">
        <v>21</v>
      </c>
      <c r="L12">
        <v>212</v>
      </c>
      <c r="M12" s="11">
        <v>146</v>
      </c>
      <c r="N12">
        <v>66</v>
      </c>
      <c r="O12" s="68">
        <v>0.45205479452054792</v>
      </c>
    </row>
    <row r="13" spans="1:15" x14ac:dyDescent="0.35">
      <c r="A13" s="10" t="s">
        <v>52</v>
      </c>
      <c r="B13">
        <v>212</v>
      </c>
      <c r="C13">
        <v>184</v>
      </c>
      <c r="D13">
        <v>192</v>
      </c>
      <c r="E13">
        <v>173</v>
      </c>
      <c r="F13">
        <v>142</v>
      </c>
      <c r="G13">
        <v>119</v>
      </c>
      <c r="H13">
        <v>132</v>
      </c>
      <c r="I13">
        <v>107</v>
      </c>
      <c r="J13">
        <v>107</v>
      </c>
      <c r="K13">
        <v>65</v>
      </c>
      <c r="L13">
        <v>903</v>
      </c>
      <c r="M13" s="11">
        <v>530</v>
      </c>
      <c r="N13">
        <v>373</v>
      </c>
      <c r="O13" s="68">
        <v>0.70377358490566033</v>
      </c>
    </row>
    <row r="14" spans="1:15" x14ac:dyDescent="0.35">
      <c r="A14" s="10" t="s">
        <v>53</v>
      </c>
      <c r="B14">
        <v>409</v>
      </c>
      <c r="C14">
        <v>365</v>
      </c>
      <c r="D14">
        <v>414</v>
      </c>
      <c r="E14">
        <v>483</v>
      </c>
      <c r="F14">
        <v>553</v>
      </c>
      <c r="G14">
        <v>628</v>
      </c>
      <c r="H14">
        <v>662</v>
      </c>
      <c r="I14">
        <v>548</v>
      </c>
      <c r="J14">
        <v>561</v>
      </c>
      <c r="K14">
        <v>427</v>
      </c>
      <c r="L14">
        <v>2224</v>
      </c>
      <c r="M14" s="11">
        <v>2826</v>
      </c>
      <c r="N14">
        <v>-602</v>
      </c>
      <c r="O14" s="68">
        <v>-0.21302193913658882</v>
      </c>
    </row>
    <row r="15" spans="1:15" x14ac:dyDescent="0.35">
      <c r="A15" s="10" t="s">
        <v>54</v>
      </c>
      <c r="B15">
        <v>26</v>
      </c>
      <c r="C15">
        <v>32</v>
      </c>
      <c r="D15">
        <v>42</v>
      </c>
      <c r="E15">
        <v>49</v>
      </c>
      <c r="F15">
        <v>60</v>
      </c>
      <c r="G15">
        <v>76</v>
      </c>
      <c r="H15">
        <v>66</v>
      </c>
      <c r="I15">
        <v>78</v>
      </c>
      <c r="J15">
        <v>72</v>
      </c>
      <c r="K15">
        <v>70</v>
      </c>
      <c r="L15">
        <v>209</v>
      </c>
      <c r="M15" s="11">
        <v>362</v>
      </c>
      <c r="N15">
        <v>-153</v>
      </c>
      <c r="O15" s="68">
        <v>-0.42265193370165743</v>
      </c>
    </row>
    <row r="16" spans="1:15" x14ac:dyDescent="0.35">
      <c r="A16" s="10" t="s">
        <v>55</v>
      </c>
      <c r="B16">
        <v>5</v>
      </c>
      <c r="C16">
        <v>8</v>
      </c>
      <c r="D16">
        <v>12</v>
      </c>
      <c r="E16">
        <v>15</v>
      </c>
      <c r="F16">
        <v>11</v>
      </c>
      <c r="G16">
        <v>12</v>
      </c>
      <c r="H16">
        <v>23</v>
      </c>
      <c r="I16">
        <v>25</v>
      </c>
      <c r="J16">
        <v>22</v>
      </c>
      <c r="K16">
        <v>20</v>
      </c>
      <c r="L16">
        <v>51</v>
      </c>
      <c r="M16" s="11">
        <v>102</v>
      </c>
      <c r="N16">
        <v>-51</v>
      </c>
      <c r="O16" s="68">
        <v>-0.5</v>
      </c>
    </row>
    <row r="17" spans="1:15" x14ac:dyDescent="0.35">
      <c r="A17" s="10" t="s">
        <v>56</v>
      </c>
      <c r="B17">
        <v>26</v>
      </c>
      <c r="C17">
        <v>22</v>
      </c>
      <c r="D17">
        <v>13</v>
      </c>
      <c r="E17">
        <v>17</v>
      </c>
      <c r="F17">
        <v>11</v>
      </c>
      <c r="G17">
        <v>18</v>
      </c>
      <c r="H17">
        <v>18</v>
      </c>
      <c r="I17">
        <v>16</v>
      </c>
      <c r="J17">
        <v>9</v>
      </c>
      <c r="K17">
        <v>8</v>
      </c>
      <c r="L17">
        <v>89</v>
      </c>
      <c r="M17" s="11">
        <v>69</v>
      </c>
      <c r="N17">
        <v>20</v>
      </c>
      <c r="O17" s="68">
        <v>0.28985507246376813</v>
      </c>
    </row>
    <row r="18" spans="1:15" x14ac:dyDescent="0.35">
      <c r="A18" s="17" t="s">
        <v>57</v>
      </c>
      <c r="B18" s="15">
        <v>92861</v>
      </c>
      <c r="C18" s="15">
        <v>83916</v>
      </c>
      <c r="D18" s="15">
        <v>80575</v>
      </c>
      <c r="E18" s="15">
        <v>80425</v>
      </c>
      <c r="F18" s="15">
        <v>80727</v>
      </c>
      <c r="G18" s="15">
        <v>80335</v>
      </c>
      <c r="H18" s="15">
        <v>79484</v>
      </c>
      <c r="I18" s="15">
        <v>78625</v>
      </c>
      <c r="J18" s="15">
        <v>75176</v>
      </c>
      <c r="K18" s="15">
        <v>71948</v>
      </c>
      <c r="L18" s="15">
        <v>418504</v>
      </c>
      <c r="M18" s="16">
        <v>385568</v>
      </c>
      <c r="N18">
        <v>32936</v>
      </c>
      <c r="O18" s="68">
        <v>8.5422026724209482E-2</v>
      </c>
    </row>
    <row r="19" spans="1:15" x14ac:dyDescent="0.35">
      <c r="A19" s="10" t="s">
        <v>58</v>
      </c>
      <c r="B19">
        <v>54107</v>
      </c>
      <c r="C19">
        <v>51518</v>
      </c>
      <c r="D19">
        <v>51236</v>
      </c>
      <c r="E19">
        <v>52017</v>
      </c>
      <c r="F19">
        <v>53531</v>
      </c>
      <c r="G19">
        <v>53848</v>
      </c>
      <c r="H19">
        <v>53604</v>
      </c>
      <c r="I19">
        <v>53751</v>
      </c>
      <c r="J19">
        <v>51999</v>
      </c>
      <c r="K19">
        <v>50591</v>
      </c>
      <c r="L19">
        <v>262409</v>
      </c>
      <c r="M19" s="11">
        <v>263793</v>
      </c>
      <c r="N19">
        <v>-1384</v>
      </c>
      <c r="O19" s="68">
        <v>-5.2465380051783025E-3</v>
      </c>
    </row>
    <row r="20" spans="1:15" x14ac:dyDescent="0.35">
      <c r="A20" s="10" t="s">
        <v>59</v>
      </c>
      <c r="B20">
        <v>14288</v>
      </c>
      <c r="C20">
        <v>12416</v>
      </c>
      <c r="D20">
        <v>11073</v>
      </c>
      <c r="E20">
        <v>10833</v>
      </c>
      <c r="F20">
        <v>10263</v>
      </c>
      <c r="G20">
        <v>9862</v>
      </c>
      <c r="H20">
        <v>9303</v>
      </c>
      <c r="I20">
        <v>9162</v>
      </c>
      <c r="J20">
        <v>8279</v>
      </c>
      <c r="K20">
        <v>7716</v>
      </c>
      <c r="L20">
        <v>58873</v>
      </c>
      <c r="M20" s="11">
        <v>44322</v>
      </c>
      <c r="N20">
        <v>14551</v>
      </c>
      <c r="O20" s="68">
        <v>0.32830197193267452</v>
      </c>
    </row>
    <row r="21" spans="1:15" x14ac:dyDescent="0.35">
      <c r="A21" s="10" t="s">
        <v>60</v>
      </c>
      <c r="B21">
        <v>5001</v>
      </c>
      <c r="C21">
        <v>4111</v>
      </c>
      <c r="D21">
        <v>3717</v>
      </c>
      <c r="E21">
        <v>3637</v>
      </c>
      <c r="F21">
        <v>3637</v>
      </c>
      <c r="G21">
        <v>3701</v>
      </c>
      <c r="H21">
        <v>3597</v>
      </c>
      <c r="I21">
        <v>3418</v>
      </c>
      <c r="J21">
        <v>3130</v>
      </c>
      <c r="K21">
        <v>3019</v>
      </c>
      <c r="L21">
        <v>20103</v>
      </c>
      <c r="M21" s="11">
        <v>16865</v>
      </c>
      <c r="N21">
        <v>3238</v>
      </c>
      <c r="O21" s="68">
        <v>0.19199525644826565</v>
      </c>
    </row>
    <row r="22" spans="1:15" x14ac:dyDescent="0.35">
      <c r="A22" s="10" t="s">
        <v>61</v>
      </c>
      <c r="B22">
        <v>33</v>
      </c>
      <c r="C22">
        <v>41</v>
      </c>
      <c r="D22">
        <v>29</v>
      </c>
      <c r="E22">
        <v>32</v>
      </c>
      <c r="F22">
        <v>24</v>
      </c>
      <c r="G22">
        <v>23</v>
      </c>
      <c r="H22">
        <v>30</v>
      </c>
      <c r="I22">
        <v>24</v>
      </c>
      <c r="J22">
        <v>24</v>
      </c>
      <c r="K22">
        <v>26</v>
      </c>
      <c r="L22">
        <v>159</v>
      </c>
      <c r="M22" s="11">
        <v>127</v>
      </c>
      <c r="N22">
        <v>32</v>
      </c>
      <c r="O22" s="68">
        <v>0.25196850393700787</v>
      </c>
    </row>
    <row r="23" spans="1:15" x14ac:dyDescent="0.35">
      <c r="A23" s="10" t="s">
        <v>62</v>
      </c>
      <c r="B23">
        <v>1135</v>
      </c>
      <c r="C23">
        <v>1104</v>
      </c>
      <c r="D23">
        <v>1150</v>
      </c>
      <c r="E23">
        <v>1092</v>
      </c>
      <c r="F23">
        <v>1074</v>
      </c>
      <c r="G23">
        <v>1029</v>
      </c>
      <c r="H23">
        <v>1077</v>
      </c>
      <c r="I23">
        <v>1024</v>
      </c>
      <c r="J23">
        <v>1115</v>
      </c>
      <c r="K23">
        <v>1013</v>
      </c>
      <c r="L23">
        <v>5555</v>
      </c>
      <c r="M23" s="11">
        <v>5258</v>
      </c>
      <c r="N23">
        <v>297</v>
      </c>
      <c r="O23" s="68">
        <v>5.6485355648535567E-2</v>
      </c>
    </row>
    <row r="24" spans="1:15" x14ac:dyDescent="0.35">
      <c r="A24" s="10" t="s">
        <v>63</v>
      </c>
      <c r="B24">
        <v>74</v>
      </c>
      <c r="C24">
        <v>80</v>
      </c>
      <c r="D24">
        <v>54</v>
      </c>
      <c r="E24">
        <v>56</v>
      </c>
      <c r="F24">
        <v>59</v>
      </c>
      <c r="G24">
        <v>69</v>
      </c>
      <c r="H24">
        <v>55</v>
      </c>
      <c r="I24">
        <v>60</v>
      </c>
      <c r="J24">
        <v>69</v>
      </c>
      <c r="K24">
        <v>36</v>
      </c>
      <c r="L24">
        <v>323</v>
      </c>
      <c r="M24" s="11">
        <v>289</v>
      </c>
      <c r="N24">
        <v>34</v>
      </c>
      <c r="O24" s="68">
        <v>0.11764705882352941</v>
      </c>
    </row>
    <row r="25" spans="1:15" x14ac:dyDescent="0.35">
      <c r="A25" s="10" t="s">
        <v>64</v>
      </c>
      <c r="B25">
        <v>331</v>
      </c>
      <c r="C25">
        <v>225</v>
      </c>
      <c r="D25">
        <v>199</v>
      </c>
      <c r="E25">
        <v>167</v>
      </c>
      <c r="F25">
        <v>164</v>
      </c>
      <c r="G25">
        <v>161</v>
      </c>
      <c r="H25">
        <v>152</v>
      </c>
      <c r="I25">
        <v>117</v>
      </c>
      <c r="J25">
        <v>109</v>
      </c>
      <c r="K25">
        <v>81</v>
      </c>
      <c r="L25">
        <v>1086</v>
      </c>
      <c r="M25" s="11">
        <v>620</v>
      </c>
      <c r="N25">
        <v>466</v>
      </c>
      <c r="O25" s="68">
        <v>0.75161290322580643</v>
      </c>
    </row>
    <row r="26" spans="1:15" x14ac:dyDescent="0.35">
      <c r="A26" s="10" t="s">
        <v>65</v>
      </c>
      <c r="B26">
        <v>1466</v>
      </c>
      <c r="C26">
        <v>1070</v>
      </c>
      <c r="D26">
        <v>838</v>
      </c>
      <c r="E26">
        <v>765</v>
      </c>
      <c r="F26">
        <v>704</v>
      </c>
      <c r="G26">
        <v>642</v>
      </c>
      <c r="H26">
        <v>603</v>
      </c>
      <c r="I26">
        <v>585</v>
      </c>
      <c r="J26">
        <v>520</v>
      </c>
      <c r="K26">
        <v>431</v>
      </c>
      <c r="L26">
        <v>4843</v>
      </c>
      <c r="M26" s="11">
        <v>2781</v>
      </c>
      <c r="N26">
        <v>2062</v>
      </c>
      <c r="O26" s="68">
        <v>0.74145990650845017</v>
      </c>
    </row>
    <row r="27" spans="1:15" x14ac:dyDescent="0.35">
      <c r="A27" s="10" t="s">
        <v>66</v>
      </c>
      <c r="B27">
        <v>79</v>
      </c>
      <c r="C27">
        <v>77</v>
      </c>
      <c r="D27">
        <v>98</v>
      </c>
      <c r="E27">
        <v>75</v>
      </c>
      <c r="F27">
        <v>106</v>
      </c>
      <c r="G27">
        <v>146</v>
      </c>
      <c r="H27">
        <v>170</v>
      </c>
      <c r="I27">
        <v>134</v>
      </c>
      <c r="J27">
        <v>162</v>
      </c>
      <c r="K27">
        <v>148</v>
      </c>
      <c r="L27">
        <v>435</v>
      </c>
      <c r="M27" s="11">
        <v>760</v>
      </c>
      <c r="N27">
        <v>-325</v>
      </c>
      <c r="O27" s="68">
        <v>-0.42763157894736842</v>
      </c>
    </row>
    <row r="28" spans="1:15" x14ac:dyDescent="0.35">
      <c r="A28" s="10" t="s">
        <v>67</v>
      </c>
      <c r="B28">
        <v>221</v>
      </c>
      <c r="C28">
        <v>178</v>
      </c>
      <c r="D28">
        <v>164</v>
      </c>
      <c r="E28">
        <v>177</v>
      </c>
      <c r="F28">
        <v>163</v>
      </c>
      <c r="G28">
        <v>196</v>
      </c>
      <c r="H28">
        <v>166</v>
      </c>
      <c r="I28">
        <v>139</v>
      </c>
      <c r="J28">
        <v>144</v>
      </c>
      <c r="K28">
        <v>119</v>
      </c>
      <c r="L28">
        <v>903</v>
      </c>
      <c r="M28" s="11">
        <v>764</v>
      </c>
      <c r="N28">
        <v>139</v>
      </c>
      <c r="O28" s="68">
        <v>0.18193717277486912</v>
      </c>
    </row>
    <row r="29" spans="1:15" x14ac:dyDescent="0.35">
      <c r="A29" s="10" t="s">
        <v>68</v>
      </c>
      <c r="B29">
        <v>5229</v>
      </c>
      <c r="C29">
        <v>3727</v>
      </c>
      <c r="D29">
        <v>3204</v>
      </c>
      <c r="E29">
        <v>2853</v>
      </c>
      <c r="F29">
        <v>2448</v>
      </c>
      <c r="G29">
        <v>2197</v>
      </c>
      <c r="H29">
        <v>2091</v>
      </c>
      <c r="I29">
        <v>1823</v>
      </c>
      <c r="J29">
        <v>1634</v>
      </c>
      <c r="K29">
        <v>1454</v>
      </c>
      <c r="L29">
        <v>17461</v>
      </c>
      <c r="M29" s="11">
        <v>9199</v>
      </c>
      <c r="N29">
        <v>8262</v>
      </c>
      <c r="O29" s="68">
        <v>0.89814110229372757</v>
      </c>
    </row>
    <row r="30" spans="1:15" x14ac:dyDescent="0.35">
      <c r="A30" s="10" t="s">
        <v>69</v>
      </c>
      <c r="B30">
        <v>1992</v>
      </c>
      <c r="C30">
        <v>2084</v>
      </c>
      <c r="D30">
        <v>1987</v>
      </c>
      <c r="E30">
        <v>1982</v>
      </c>
      <c r="F30">
        <v>2097</v>
      </c>
      <c r="G30">
        <v>2028</v>
      </c>
      <c r="H30">
        <v>2107</v>
      </c>
      <c r="I30">
        <v>2101</v>
      </c>
      <c r="J30">
        <v>2113</v>
      </c>
      <c r="K30">
        <v>1998</v>
      </c>
      <c r="L30">
        <v>10142</v>
      </c>
      <c r="M30" s="11">
        <v>10347</v>
      </c>
      <c r="N30">
        <v>-205</v>
      </c>
      <c r="O30" s="68">
        <v>-1.9812506040398182E-2</v>
      </c>
    </row>
    <row r="31" spans="1:15" x14ac:dyDescent="0.35">
      <c r="A31" s="10" t="s">
        <v>70</v>
      </c>
      <c r="B31">
        <v>8905</v>
      </c>
      <c r="C31">
        <v>7285</v>
      </c>
      <c r="D31">
        <v>6826</v>
      </c>
      <c r="E31">
        <v>6739</v>
      </c>
      <c r="F31">
        <v>6457</v>
      </c>
      <c r="G31">
        <v>6433</v>
      </c>
      <c r="H31">
        <v>6529</v>
      </c>
      <c r="I31">
        <v>6287</v>
      </c>
      <c r="J31">
        <v>5878</v>
      </c>
      <c r="K31">
        <v>5316</v>
      </c>
      <c r="L31">
        <v>36212</v>
      </c>
      <c r="M31" s="11">
        <v>30443</v>
      </c>
      <c r="N31">
        <v>5769</v>
      </c>
      <c r="O31" s="68">
        <v>0.1895016916861019</v>
      </c>
    </row>
    <row r="32" spans="1:15" x14ac:dyDescent="0.35">
      <c r="A32" s="17" t="s">
        <v>71</v>
      </c>
      <c r="B32" s="15">
        <v>2074</v>
      </c>
      <c r="C32" s="15">
        <v>1916</v>
      </c>
      <c r="D32" s="15">
        <v>2041</v>
      </c>
      <c r="E32" s="15">
        <v>1887</v>
      </c>
      <c r="F32" s="15">
        <v>1962</v>
      </c>
      <c r="G32" s="15">
        <v>1961</v>
      </c>
      <c r="H32" s="15">
        <v>1954</v>
      </c>
      <c r="I32" s="15">
        <v>1964</v>
      </c>
      <c r="J32" s="15">
        <v>1800</v>
      </c>
      <c r="K32" s="15">
        <v>1592</v>
      </c>
      <c r="L32" s="15">
        <v>9880</v>
      </c>
      <c r="M32" s="16">
        <v>9271</v>
      </c>
      <c r="N32">
        <v>609</v>
      </c>
      <c r="O32" s="68">
        <v>6.5688706719879197E-2</v>
      </c>
    </row>
    <row r="33" spans="1:41" x14ac:dyDescent="0.35">
      <c r="A33" s="25" t="s">
        <v>72</v>
      </c>
    </row>
    <row r="34" spans="1:41" x14ac:dyDescent="0.35">
      <c r="A34" s="26" t="s">
        <v>112</v>
      </c>
    </row>
    <row r="35" spans="1:41" x14ac:dyDescent="0.35">
      <c r="B35" s="72" t="s">
        <v>37</v>
      </c>
      <c r="C35" s="73"/>
      <c r="D35" s="73"/>
      <c r="E35" s="73"/>
      <c r="F35" s="73"/>
      <c r="G35" s="73"/>
      <c r="H35" s="73"/>
      <c r="I35" s="73"/>
      <c r="J35" s="73"/>
      <c r="K35" s="74"/>
      <c r="L35" s="72" t="s">
        <v>39</v>
      </c>
      <c r="M35" s="73"/>
      <c r="N35" s="73"/>
      <c r="O35" s="73"/>
      <c r="P35" s="73"/>
      <c r="Q35" s="73"/>
      <c r="R35" s="73"/>
      <c r="S35" s="73"/>
      <c r="T35" s="73"/>
      <c r="U35" s="74"/>
      <c r="V35" s="72" t="s">
        <v>41</v>
      </c>
      <c r="W35" s="73"/>
      <c r="X35" s="73"/>
      <c r="Y35" s="73"/>
      <c r="Z35" s="73"/>
      <c r="AA35" s="73"/>
      <c r="AB35" s="73"/>
      <c r="AC35" s="73"/>
      <c r="AD35" s="73"/>
      <c r="AE35" s="74"/>
      <c r="AF35" s="72" t="s">
        <v>38</v>
      </c>
      <c r="AG35" s="73"/>
      <c r="AH35" s="73"/>
      <c r="AI35" s="73"/>
      <c r="AJ35" s="73"/>
      <c r="AK35" s="73"/>
      <c r="AL35" s="73"/>
      <c r="AM35" s="73"/>
      <c r="AN35" s="73"/>
      <c r="AO35" s="74"/>
    </row>
    <row r="36" spans="1:41" x14ac:dyDescent="0.35">
      <c r="B36" s="46">
        <v>1</v>
      </c>
      <c r="C36" s="47">
        <v>2</v>
      </c>
      <c r="D36" s="47">
        <v>3</v>
      </c>
      <c r="E36" s="47">
        <v>4</v>
      </c>
      <c r="F36" s="47">
        <v>5</v>
      </c>
      <c r="G36" s="47">
        <v>6</v>
      </c>
      <c r="H36" s="47">
        <v>7</v>
      </c>
      <c r="I36" s="47">
        <v>8</v>
      </c>
      <c r="J36" s="47">
        <v>9</v>
      </c>
      <c r="K36" s="47">
        <v>10</v>
      </c>
      <c r="L36" s="47">
        <v>1</v>
      </c>
      <c r="M36" s="47">
        <v>2</v>
      </c>
      <c r="N36" s="47">
        <v>3</v>
      </c>
      <c r="O36" s="47">
        <v>4</v>
      </c>
      <c r="P36" s="47">
        <v>5</v>
      </c>
      <c r="Q36" s="47">
        <v>6</v>
      </c>
      <c r="R36" s="47">
        <v>7</v>
      </c>
      <c r="S36" s="47">
        <v>8</v>
      </c>
      <c r="T36" s="47">
        <v>9</v>
      </c>
      <c r="U36" s="47">
        <v>10</v>
      </c>
      <c r="V36" s="47">
        <v>1</v>
      </c>
      <c r="W36" s="47">
        <v>2</v>
      </c>
      <c r="X36" s="47">
        <v>3</v>
      </c>
      <c r="Y36" s="47">
        <v>4</v>
      </c>
      <c r="Z36" s="47">
        <v>5</v>
      </c>
      <c r="AA36" s="47">
        <v>6</v>
      </c>
      <c r="AB36" s="47">
        <v>7</v>
      </c>
      <c r="AC36" s="47">
        <v>8</v>
      </c>
      <c r="AD36" s="47">
        <v>9</v>
      </c>
      <c r="AE36" s="47">
        <v>10</v>
      </c>
      <c r="AF36" s="47">
        <v>1</v>
      </c>
      <c r="AG36" s="47">
        <v>2</v>
      </c>
      <c r="AH36" s="47">
        <v>3</v>
      </c>
      <c r="AI36" s="47">
        <v>4</v>
      </c>
      <c r="AJ36" s="47">
        <v>5</v>
      </c>
      <c r="AK36" s="47">
        <v>6</v>
      </c>
      <c r="AL36" s="47">
        <v>7</v>
      </c>
      <c r="AM36" s="47">
        <v>8</v>
      </c>
      <c r="AN36" s="47">
        <v>9</v>
      </c>
      <c r="AO36" s="48">
        <v>10</v>
      </c>
    </row>
    <row r="37" spans="1:41" x14ac:dyDescent="0.35">
      <c r="A37" s="17" t="s">
        <v>43</v>
      </c>
      <c r="B37" s="24">
        <v>88281</v>
      </c>
      <c r="C37" s="24">
        <v>79532</v>
      </c>
      <c r="D37" s="24">
        <v>76343</v>
      </c>
      <c r="E37" s="24">
        <v>76276</v>
      </c>
      <c r="F37" s="24">
        <v>76756</v>
      </c>
      <c r="G37" s="24">
        <v>76687</v>
      </c>
      <c r="H37" s="24">
        <v>75707</v>
      </c>
      <c r="I37" s="24">
        <v>75429</v>
      </c>
      <c r="J37" s="24">
        <v>72183</v>
      </c>
      <c r="K37" s="24">
        <v>69451</v>
      </c>
      <c r="L37" s="24">
        <v>9298</v>
      </c>
      <c r="M37" s="24">
        <v>8009</v>
      </c>
      <c r="N37" s="24">
        <v>7588</v>
      </c>
      <c r="O37" s="24">
        <v>7449</v>
      </c>
      <c r="P37" s="24">
        <v>7111</v>
      </c>
      <c r="Q37" s="24">
        <v>7036</v>
      </c>
      <c r="R37" s="24">
        <v>6617</v>
      </c>
      <c r="S37" s="24">
        <v>6254</v>
      </c>
      <c r="T37" s="24">
        <v>5650</v>
      </c>
      <c r="U37" s="24">
        <v>5259</v>
      </c>
      <c r="V37" s="24">
        <f>SUM(V38+V51+V65)</f>
        <v>1049</v>
      </c>
      <c r="W37" s="24">
        <f t="shared" ref="W37:AE37" si="0">SUM(W38+W51+W65)</f>
        <v>1138</v>
      </c>
      <c r="X37" s="24">
        <f t="shared" si="0"/>
        <v>1225</v>
      </c>
      <c r="Y37" s="24">
        <f t="shared" si="0"/>
        <v>1224</v>
      </c>
      <c r="Z37" s="24">
        <f t="shared" si="0"/>
        <v>1275</v>
      </c>
      <c r="AA37" s="24">
        <f t="shared" si="0"/>
        <v>1117</v>
      </c>
      <c r="AB37" s="24">
        <f t="shared" si="0"/>
        <v>1074</v>
      </c>
      <c r="AC37" s="24">
        <f t="shared" si="0"/>
        <v>1010</v>
      </c>
      <c r="AD37" s="24">
        <f t="shared" si="0"/>
        <v>888</v>
      </c>
      <c r="AE37" s="24">
        <f t="shared" si="0"/>
        <v>827</v>
      </c>
      <c r="AF37" s="24">
        <v>3555</v>
      </c>
      <c r="AG37" s="24">
        <v>3569</v>
      </c>
      <c r="AH37" s="24">
        <v>3695</v>
      </c>
      <c r="AI37" s="24">
        <v>3433</v>
      </c>
      <c r="AJ37" s="24">
        <v>3447</v>
      </c>
      <c r="AK37" s="24">
        <v>3550</v>
      </c>
      <c r="AL37" s="24">
        <v>3762</v>
      </c>
      <c r="AM37" s="24">
        <v>3461</v>
      </c>
      <c r="AN37" s="24">
        <v>3430</v>
      </c>
      <c r="AO37" s="52">
        <v>2874</v>
      </c>
    </row>
    <row r="38" spans="1:41" x14ac:dyDescent="0.35">
      <c r="A38" s="17" t="s">
        <v>44</v>
      </c>
      <c r="B38" s="24">
        <v>6353</v>
      </c>
      <c r="C38" s="24">
        <v>5649</v>
      </c>
      <c r="D38" s="24">
        <v>5470</v>
      </c>
      <c r="E38" s="24">
        <v>5294</v>
      </c>
      <c r="F38" s="24">
        <v>5118</v>
      </c>
      <c r="G38" s="24">
        <v>5250</v>
      </c>
      <c r="H38" s="24">
        <v>4920</v>
      </c>
      <c r="I38" s="24">
        <v>4836</v>
      </c>
      <c r="J38" s="24">
        <v>4560</v>
      </c>
      <c r="K38" s="24">
        <v>4273</v>
      </c>
      <c r="L38" s="24">
        <v>554</v>
      </c>
      <c r="M38" s="24">
        <v>453</v>
      </c>
      <c r="N38" s="24">
        <v>482</v>
      </c>
      <c r="O38" s="24">
        <v>464</v>
      </c>
      <c r="P38" s="24">
        <v>448</v>
      </c>
      <c r="Q38" s="24">
        <v>519</v>
      </c>
      <c r="R38" s="24">
        <v>450</v>
      </c>
      <c r="S38" s="24">
        <v>445</v>
      </c>
      <c r="T38" s="24">
        <v>343</v>
      </c>
      <c r="U38" s="24">
        <v>359</v>
      </c>
      <c r="V38" s="24">
        <v>73</v>
      </c>
      <c r="W38" s="24">
        <v>89</v>
      </c>
      <c r="X38" s="24">
        <v>89</v>
      </c>
      <c r="Y38" s="24">
        <v>102</v>
      </c>
      <c r="Z38" s="24">
        <v>94</v>
      </c>
      <c r="AA38" s="24">
        <v>95</v>
      </c>
      <c r="AB38" s="24">
        <v>96</v>
      </c>
      <c r="AC38" s="24">
        <v>75</v>
      </c>
      <c r="AD38" s="24">
        <v>82</v>
      </c>
      <c r="AE38" s="24">
        <v>70</v>
      </c>
      <c r="AF38" s="24">
        <v>268</v>
      </c>
      <c r="AG38" s="24">
        <v>225</v>
      </c>
      <c r="AH38" s="24">
        <v>194</v>
      </c>
      <c r="AI38" s="24">
        <v>210</v>
      </c>
      <c r="AJ38" s="24">
        <v>240</v>
      </c>
      <c r="AK38" s="24">
        <v>230</v>
      </c>
      <c r="AL38" s="24">
        <v>256</v>
      </c>
      <c r="AM38" s="24">
        <v>209</v>
      </c>
      <c r="AN38" s="24">
        <v>190</v>
      </c>
      <c r="AO38" s="52">
        <v>169</v>
      </c>
    </row>
    <row r="39" spans="1:41" x14ac:dyDescent="0.35">
      <c r="A39" s="10" t="s">
        <v>45</v>
      </c>
      <c r="B39">
        <v>1497</v>
      </c>
      <c r="C39">
        <v>1233</v>
      </c>
      <c r="D39">
        <v>1068</v>
      </c>
      <c r="E39">
        <v>955</v>
      </c>
      <c r="F39">
        <v>823</v>
      </c>
      <c r="G39">
        <v>794</v>
      </c>
      <c r="H39">
        <v>671</v>
      </c>
      <c r="I39">
        <v>646</v>
      </c>
      <c r="J39">
        <v>583</v>
      </c>
      <c r="K39">
        <v>505</v>
      </c>
      <c r="L39">
        <v>132</v>
      </c>
      <c r="M39">
        <v>95</v>
      </c>
      <c r="N39">
        <v>89</v>
      </c>
      <c r="O39">
        <v>90</v>
      </c>
      <c r="P39">
        <v>51</v>
      </c>
      <c r="Q39">
        <v>58</v>
      </c>
      <c r="R39">
        <v>46</v>
      </c>
      <c r="S39">
        <v>54</v>
      </c>
      <c r="T39">
        <v>34</v>
      </c>
      <c r="U39">
        <v>41</v>
      </c>
      <c r="V39">
        <v>19</v>
      </c>
      <c r="W39">
        <v>17</v>
      </c>
      <c r="X39">
        <v>12</v>
      </c>
      <c r="Y39">
        <v>6</v>
      </c>
      <c r="Z39">
        <v>13</v>
      </c>
      <c r="AA39">
        <v>7</v>
      </c>
      <c r="AB39">
        <v>7</v>
      </c>
      <c r="AC39">
        <v>5</v>
      </c>
      <c r="AD39">
        <v>19</v>
      </c>
      <c r="AE39">
        <v>5</v>
      </c>
      <c r="AF39">
        <v>54</v>
      </c>
      <c r="AG39">
        <v>43</v>
      </c>
      <c r="AH39">
        <v>27</v>
      </c>
      <c r="AI39">
        <v>22</v>
      </c>
      <c r="AJ39">
        <v>25</v>
      </c>
      <c r="AK39">
        <v>26</v>
      </c>
      <c r="AL39">
        <v>20</v>
      </c>
      <c r="AM39">
        <v>26</v>
      </c>
      <c r="AN39">
        <v>25</v>
      </c>
      <c r="AO39" s="11">
        <v>18</v>
      </c>
    </row>
    <row r="40" spans="1:41" x14ac:dyDescent="0.35">
      <c r="A40" s="10" t="s">
        <v>46</v>
      </c>
      <c r="B40">
        <v>1472</v>
      </c>
      <c r="C40">
        <v>1332</v>
      </c>
      <c r="D40">
        <v>1375</v>
      </c>
      <c r="E40">
        <v>1367</v>
      </c>
      <c r="F40">
        <v>1292</v>
      </c>
      <c r="G40">
        <v>1349</v>
      </c>
      <c r="H40">
        <v>1300</v>
      </c>
      <c r="I40">
        <v>1363</v>
      </c>
      <c r="J40">
        <v>1391</v>
      </c>
      <c r="K40">
        <v>1506</v>
      </c>
      <c r="L40">
        <v>138</v>
      </c>
      <c r="M40">
        <v>107</v>
      </c>
      <c r="N40">
        <v>115</v>
      </c>
      <c r="O40">
        <v>105</v>
      </c>
      <c r="P40">
        <v>108</v>
      </c>
      <c r="Q40">
        <v>144</v>
      </c>
      <c r="R40">
        <v>133</v>
      </c>
      <c r="S40">
        <v>133</v>
      </c>
      <c r="T40">
        <v>126</v>
      </c>
      <c r="U40">
        <v>193</v>
      </c>
      <c r="V40">
        <v>22</v>
      </c>
      <c r="W40">
        <v>18</v>
      </c>
      <c r="X40">
        <v>17</v>
      </c>
      <c r="Y40">
        <v>29</v>
      </c>
      <c r="Z40">
        <v>27</v>
      </c>
      <c r="AA40">
        <v>13</v>
      </c>
      <c r="AB40">
        <v>23</v>
      </c>
      <c r="AC40">
        <v>19</v>
      </c>
      <c r="AD40">
        <v>14</v>
      </c>
      <c r="AE40">
        <v>27</v>
      </c>
      <c r="AF40">
        <v>50</v>
      </c>
      <c r="AG40">
        <v>59</v>
      </c>
      <c r="AH40">
        <v>43</v>
      </c>
      <c r="AI40">
        <v>60</v>
      </c>
      <c r="AJ40">
        <v>65</v>
      </c>
      <c r="AK40">
        <v>59</v>
      </c>
      <c r="AL40">
        <v>64</v>
      </c>
      <c r="AM40">
        <v>51</v>
      </c>
      <c r="AN40">
        <v>56</v>
      </c>
      <c r="AO40" s="11">
        <v>52</v>
      </c>
    </row>
    <row r="41" spans="1:41" x14ac:dyDescent="0.35">
      <c r="A41" s="10" t="s">
        <v>47</v>
      </c>
      <c r="B41">
        <v>1120</v>
      </c>
      <c r="C41">
        <v>980</v>
      </c>
      <c r="D41">
        <v>1082</v>
      </c>
      <c r="E41">
        <v>927</v>
      </c>
      <c r="F41">
        <v>893</v>
      </c>
      <c r="G41">
        <v>890</v>
      </c>
      <c r="H41">
        <v>794</v>
      </c>
      <c r="I41">
        <v>819</v>
      </c>
      <c r="J41">
        <v>674</v>
      </c>
      <c r="K41">
        <v>619</v>
      </c>
      <c r="L41">
        <v>82</v>
      </c>
      <c r="M41">
        <v>81</v>
      </c>
      <c r="N41">
        <v>80</v>
      </c>
      <c r="O41">
        <v>57</v>
      </c>
      <c r="P41">
        <v>75</v>
      </c>
      <c r="Q41">
        <v>65</v>
      </c>
      <c r="R41">
        <v>61</v>
      </c>
      <c r="S41">
        <v>56</v>
      </c>
      <c r="T41">
        <v>47</v>
      </c>
      <c r="U41">
        <v>17</v>
      </c>
      <c r="V41">
        <v>7</v>
      </c>
      <c r="W41">
        <v>12</v>
      </c>
      <c r="X41">
        <v>8</v>
      </c>
      <c r="Y41">
        <v>10</v>
      </c>
      <c r="Z41">
        <v>14</v>
      </c>
      <c r="AA41">
        <v>15</v>
      </c>
      <c r="AB41">
        <v>17</v>
      </c>
      <c r="AC41">
        <v>10</v>
      </c>
      <c r="AD41">
        <v>14</v>
      </c>
      <c r="AE41">
        <v>13</v>
      </c>
      <c r="AF41">
        <v>59</v>
      </c>
      <c r="AG41">
        <v>38</v>
      </c>
      <c r="AH41">
        <v>38</v>
      </c>
      <c r="AI41">
        <v>37</v>
      </c>
      <c r="AJ41">
        <v>46</v>
      </c>
      <c r="AK41">
        <v>41</v>
      </c>
      <c r="AL41">
        <v>40</v>
      </c>
      <c r="AM41">
        <v>33</v>
      </c>
      <c r="AN41">
        <v>26</v>
      </c>
      <c r="AO41" s="11">
        <v>23</v>
      </c>
    </row>
    <row r="42" spans="1:41" x14ac:dyDescent="0.35">
      <c r="A42" s="10" t="s">
        <v>48</v>
      </c>
      <c r="B42">
        <v>14</v>
      </c>
      <c r="C42">
        <v>18</v>
      </c>
      <c r="D42">
        <v>16</v>
      </c>
      <c r="E42">
        <v>11</v>
      </c>
      <c r="F42">
        <v>18</v>
      </c>
      <c r="G42">
        <v>8</v>
      </c>
      <c r="H42">
        <v>16</v>
      </c>
      <c r="I42">
        <v>11</v>
      </c>
      <c r="J42">
        <v>16</v>
      </c>
      <c r="K42">
        <v>7</v>
      </c>
      <c r="L42">
        <v>0</v>
      </c>
      <c r="N42">
        <v>0</v>
      </c>
      <c r="O42">
        <v>0</v>
      </c>
      <c r="P42">
        <v>0</v>
      </c>
      <c r="Q42">
        <v>5</v>
      </c>
      <c r="R42">
        <v>5</v>
      </c>
      <c r="S42">
        <v>0</v>
      </c>
      <c r="T42">
        <v>0</v>
      </c>
      <c r="V42">
        <v>0</v>
      </c>
      <c r="W42">
        <v>0</v>
      </c>
      <c r="X42">
        <v>1</v>
      </c>
      <c r="Y42">
        <v>0</v>
      </c>
      <c r="Z42">
        <v>0</v>
      </c>
      <c r="AA42">
        <v>1</v>
      </c>
      <c r="AB42">
        <v>0</v>
      </c>
      <c r="AC42">
        <v>1</v>
      </c>
      <c r="AD42">
        <v>2</v>
      </c>
      <c r="AE42">
        <v>0</v>
      </c>
      <c r="AF42">
        <v>2</v>
      </c>
      <c r="AG42">
        <v>1</v>
      </c>
      <c r="AH42">
        <v>0</v>
      </c>
      <c r="AI42">
        <v>1</v>
      </c>
      <c r="AJ42">
        <v>0</v>
      </c>
      <c r="AK42">
        <v>1</v>
      </c>
      <c r="AL42">
        <v>0</v>
      </c>
      <c r="AM42">
        <v>0</v>
      </c>
      <c r="AN42">
        <v>1</v>
      </c>
      <c r="AO42" s="11">
        <v>0</v>
      </c>
    </row>
    <row r="43" spans="1:41" x14ac:dyDescent="0.35">
      <c r="A43" s="10" t="s">
        <v>49</v>
      </c>
      <c r="B43">
        <v>1559</v>
      </c>
      <c r="C43">
        <v>1455</v>
      </c>
      <c r="D43">
        <v>1260</v>
      </c>
      <c r="E43">
        <v>1287</v>
      </c>
      <c r="F43">
        <v>1341</v>
      </c>
      <c r="G43">
        <v>1396</v>
      </c>
      <c r="H43">
        <v>1302</v>
      </c>
      <c r="I43">
        <v>1243</v>
      </c>
      <c r="J43">
        <v>1135</v>
      </c>
      <c r="K43">
        <v>1053</v>
      </c>
      <c r="L43">
        <v>141</v>
      </c>
      <c r="M43">
        <v>111</v>
      </c>
      <c r="N43">
        <v>126</v>
      </c>
      <c r="O43">
        <v>148</v>
      </c>
      <c r="P43">
        <v>136</v>
      </c>
      <c r="Q43">
        <v>150</v>
      </c>
      <c r="R43">
        <v>123</v>
      </c>
      <c r="S43">
        <v>141</v>
      </c>
      <c r="T43">
        <v>91</v>
      </c>
      <c r="U43">
        <v>77</v>
      </c>
      <c r="V43">
        <v>17</v>
      </c>
      <c r="W43">
        <v>24</v>
      </c>
      <c r="X43">
        <v>29</v>
      </c>
      <c r="Y43">
        <v>40</v>
      </c>
      <c r="Z43">
        <v>23</v>
      </c>
      <c r="AA43">
        <v>34</v>
      </c>
      <c r="AB43">
        <v>27</v>
      </c>
      <c r="AC43">
        <v>23</v>
      </c>
      <c r="AD43">
        <v>24</v>
      </c>
      <c r="AE43">
        <v>17</v>
      </c>
      <c r="AF43">
        <v>60</v>
      </c>
      <c r="AG43">
        <v>54</v>
      </c>
      <c r="AH43">
        <v>54</v>
      </c>
      <c r="AI43">
        <v>55</v>
      </c>
      <c r="AJ43">
        <v>53</v>
      </c>
      <c r="AK43">
        <v>68</v>
      </c>
      <c r="AL43">
        <v>69</v>
      </c>
      <c r="AM43">
        <v>61</v>
      </c>
      <c r="AN43">
        <v>42</v>
      </c>
      <c r="AO43" s="11">
        <v>53</v>
      </c>
    </row>
    <row r="44" spans="1:41" x14ac:dyDescent="0.35">
      <c r="A44" s="10" t="s">
        <v>50</v>
      </c>
      <c r="B44">
        <v>88</v>
      </c>
      <c r="C44">
        <v>81</v>
      </c>
      <c r="D44">
        <v>64</v>
      </c>
      <c r="E44">
        <v>77</v>
      </c>
      <c r="F44">
        <v>73</v>
      </c>
      <c r="G44">
        <v>63</v>
      </c>
      <c r="H44">
        <v>65</v>
      </c>
      <c r="I44">
        <v>59</v>
      </c>
      <c r="J44">
        <v>56</v>
      </c>
      <c r="K44">
        <v>34</v>
      </c>
      <c r="L44">
        <v>0</v>
      </c>
      <c r="M44">
        <v>0</v>
      </c>
      <c r="N44">
        <v>5</v>
      </c>
      <c r="O44">
        <v>0</v>
      </c>
      <c r="P44">
        <v>0</v>
      </c>
      <c r="Q44">
        <v>10</v>
      </c>
      <c r="R44">
        <v>0</v>
      </c>
      <c r="S44">
        <v>5</v>
      </c>
      <c r="T44">
        <v>0</v>
      </c>
      <c r="V44">
        <v>0</v>
      </c>
      <c r="W44">
        <v>2</v>
      </c>
      <c r="X44">
        <v>1</v>
      </c>
      <c r="Y44">
        <v>0</v>
      </c>
      <c r="Z44">
        <v>4</v>
      </c>
      <c r="AA44">
        <v>2</v>
      </c>
      <c r="AB44">
        <v>4</v>
      </c>
      <c r="AC44">
        <v>0</v>
      </c>
      <c r="AD44">
        <v>0</v>
      </c>
      <c r="AE44">
        <v>0</v>
      </c>
      <c r="AF44">
        <v>5</v>
      </c>
      <c r="AG44">
        <v>3</v>
      </c>
      <c r="AH44">
        <v>2</v>
      </c>
      <c r="AI44">
        <v>1</v>
      </c>
      <c r="AJ44">
        <v>2</v>
      </c>
      <c r="AK44">
        <v>3</v>
      </c>
      <c r="AL44">
        <v>3</v>
      </c>
      <c r="AM44">
        <v>1</v>
      </c>
      <c r="AN44">
        <v>4</v>
      </c>
      <c r="AO44" s="11">
        <v>0</v>
      </c>
    </row>
    <row r="45" spans="1:41" x14ac:dyDescent="0.35">
      <c r="A45" s="10" t="s">
        <v>51</v>
      </c>
      <c r="B45">
        <v>31</v>
      </c>
      <c r="C45">
        <v>34</v>
      </c>
      <c r="D45">
        <v>42</v>
      </c>
      <c r="E45">
        <v>45</v>
      </c>
      <c r="F45">
        <v>34</v>
      </c>
      <c r="G45">
        <v>36</v>
      </c>
      <c r="H45">
        <v>30</v>
      </c>
      <c r="I45">
        <v>29</v>
      </c>
      <c r="J45">
        <v>23</v>
      </c>
      <c r="K45">
        <v>19</v>
      </c>
      <c r="L45">
        <v>0</v>
      </c>
      <c r="M45">
        <v>5</v>
      </c>
      <c r="N45">
        <v>5</v>
      </c>
      <c r="O45">
        <v>0</v>
      </c>
      <c r="P45">
        <v>5</v>
      </c>
      <c r="Q45">
        <v>0</v>
      </c>
      <c r="R45">
        <v>0</v>
      </c>
      <c r="S45">
        <v>0</v>
      </c>
      <c r="V45">
        <v>1</v>
      </c>
      <c r="W45">
        <v>1</v>
      </c>
      <c r="X45">
        <v>2</v>
      </c>
      <c r="Y45">
        <v>0</v>
      </c>
      <c r="Z45">
        <v>0</v>
      </c>
      <c r="AA45">
        <v>2</v>
      </c>
      <c r="AB45">
        <v>0</v>
      </c>
      <c r="AC45">
        <v>1</v>
      </c>
      <c r="AD45">
        <v>1</v>
      </c>
      <c r="AE45">
        <v>1</v>
      </c>
      <c r="AF45">
        <v>0</v>
      </c>
      <c r="AG45">
        <v>1</v>
      </c>
      <c r="AH45">
        <v>1</v>
      </c>
      <c r="AI45">
        <v>3</v>
      </c>
      <c r="AJ45">
        <v>2</v>
      </c>
      <c r="AK45">
        <v>1</v>
      </c>
      <c r="AL45">
        <v>1</v>
      </c>
      <c r="AM45">
        <v>1</v>
      </c>
      <c r="AN45">
        <v>0</v>
      </c>
      <c r="AO45" s="11">
        <v>1</v>
      </c>
    </row>
    <row r="46" spans="1:41" x14ac:dyDescent="0.35">
      <c r="A46" s="10" t="s">
        <v>52</v>
      </c>
      <c r="B46">
        <v>182</v>
      </c>
      <c r="C46">
        <v>164</v>
      </c>
      <c r="D46">
        <v>174</v>
      </c>
      <c r="E46">
        <v>154</v>
      </c>
      <c r="F46">
        <v>123</v>
      </c>
      <c r="G46">
        <v>110</v>
      </c>
      <c r="H46">
        <v>114</v>
      </c>
      <c r="I46">
        <v>95</v>
      </c>
      <c r="J46">
        <v>92</v>
      </c>
      <c r="K46">
        <v>49</v>
      </c>
      <c r="L46">
        <v>21</v>
      </c>
      <c r="M46">
        <v>17</v>
      </c>
      <c r="N46">
        <v>14</v>
      </c>
      <c r="O46">
        <v>15</v>
      </c>
      <c r="P46">
        <v>13</v>
      </c>
      <c r="Q46">
        <v>7</v>
      </c>
      <c r="R46">
        <v>13</v>
      </c>
      <c r="S46">
        <v>7</v>
      </c>
      <c r="T46">
        <v>7</v>
      </c>
      <c r="U46">
        <v>12</v>
      </c>
      <c r="V46">
        <v>2</v>
      </c>
      <c r="W46">
        <v>0</v>
      </c>
      <c r="X46">
        <v>0</v>
      </c>
      <c r="Y46">
        <v>0</v>
      </c>
      <c r="Z46">
        <v>0</v>
      </c>
      <c r="AA46">
        <v>1</v>
      </c>
      <c r="AB46">
        <v>2</v>
      </c>
      <c r="AC46">
        <v>0</v>
      </c>
      <c r="AD46">
        <v>1</v>
      </c>
      <c r="AE46">
        <v>0</v>
      </c>
      <c r="AF46">
        <v>7</v>
      </c>
      <c r="AG46">
        <v>3</v>
      </c>
      <c r="AH46">
        <v>4</v>
      </c>
      <c r="AI46">
        <v>4</v>
      </c>
      <c r="AJ46">
        <v>6</v>
      </c>
      <c r="AK46">
        <v>1</v>
      </c>
      <c r="AL46">
        <v>3</v>
      </c>
      <c r="AM46">
        <v>5</v>
      </c>
      <c r="AN46">
        <v>7</v>
      </c>
      <c r="AO46" s="11">
        <v>4</v>
      </c>
    </row>
    <row r="47" spans="1:41" x14ac:dyDescent="0.35">
      <c r="A47" s="10" t="s">
        <v>53</v>
      </c>
      <c r="B47">
        <v>336</v>
      </c>
      <c r="C47">
        <v>297</v>
      </c>
      <c r="D47">
        <v>328</v>
      </c>
      <c r="E47">
        <v>405</v>
      </c>
      <c r="F47">
        <v>443</v>
      </c>
      <c r="G47">
        <v>511</v>
      </c>
      <c r="H47">
        <v>533</v>
      </c>
      <c r="I47">
        <v>459</v>
      </c>
      <c r="J47">
        <v>491</v>
      </c>
      <c r="K47">
        <v>386</v>
      </c>
      <c r="L47">
        <v>40</v>
      </c>
      <c r="M47">
        <v>32</v>
      </c>
      <c r="N47">
        <v>43</v>
      </c>
      <c r="O47">
        <v>39</v>
      </c>
      <c r="P47">
        <v>60</v>
      </c>
      <c r="Q47">
        <v>71</v>
      </c>
      <c r="R47">
        <v>63</v>
      </c>
      <c r="S47">
        <v>49</v>
      </c>
      <c r="T47">
        <v>38</v>
      </c>
      <c r="U47">
        <v>19</v>
      </c>
      <c r="V47">
        <v>5</v>
      </c>
      <c r="W47">
        <v>13</v>
      </c>
      <c r="X47">
        <v>19</v>
      </c>
      <c r="Y47">
        <v>16</v>
      </c>
      <c r="Z47">
        <v>13</v>
      </c>
      <c r="AA47">
        <v>18</v>
      </c>
      <c r="AB47">
        <v>16</v>
      </c>
      <c r="AC47">
        <v>15</v>
      </c>
      <c r="AD47">
        <v>7</v>
      </c>
      <c r="AE47">
        <v>6</v>
      </c>
      <c r="AF47">
        <v>28</v>
      </c>
      <c r="AG47">
        <v>23</v>
      </c>
      <c r="AH47">
        <v>24</v>
      </c>
      <c r="AI47">
        <v>23</v>
      </c>
      <c r="AJ47">
        <v>37</v>
      </c>
      <c r="AK47">
        <v>28</v>
      </c>
      <c r="AL47">
        <v>50</v>
      </c>
      <c r="AM47">
        <v>25</v>
      </c>
      <c r="AN47">
        <v>25</v>
      </c>
      <c r="AO47" s="11">
        <v>16</v>
      </c>
    </row>
    <row r="48" spans="1:41" x14ac:dyDescent="0.35">
      <c r="A48" s="10" t="s">
        <v>54</v>
      </c>
      <c r="B48">
        <v>26</v>
      </c>
      <c r="C48">
        <v>25</v>
      </c>
      <c r="D48">
        <v>36</v>
      </c>
      <c r="E48">
        <v>40</v>
      </c>
      <c r="F48">
        <v>57</v>
      </c>
      <c r="G48">
        <v>65</v>
      </c>
      <c r="H48">
        <v>59</v>
      </c>
      <c r="I48">
        <v>75</v>
      </c>
      <c r="J48">
        <v>68</v>
      </c>
      <c r="K48">
        <v>70</v>
      </c>
      <c r="M48">
        <v>5</v>
      </c>
      <c r="N48">
        <v>5</v>
      </c>
      <c r="O48">
        <v>5</v>
      </c>
      <c r="P48">
        <v>0</v>
      </c>
      <c r="Q48">
        <v>9</v>
      </c>
      <c r="R48">
        <v>6</v>
      </c>
      <c r="S48">
        <v>0</v>
      </c>
      <c r="T48">
        <v>0</v>
      </c>
      <c r="U48">
        <v>0</v>
      </c>
      <c r="V48">
        <v>0</v>
      </c>
      <c r="W48">
        <v>2</v>
      </c>
      <c r="X48">
        <v>0</v>
      </c>
      <c r="Y48">
        <v>0</v>
      </c>
      <c r="Z48">
        <v>0</v>
      </c>
      <c r="AA48">
        <v>0</v>
      </c>
      <c r="AB48">
        <v>0</v>
      </c>
      <c r="AC48">
        <v>0</v>
      </c>
      <c r="AD48">
        <v>0</v>
      </c>
      <c r="AE48">
        <v>0</v>
      </c>
      <c r="AF48">
        <v>0</v>
      </c>
      <c r="AG48">
        <v>0</v>
      </c>
      <c r="AH48">
        <v>1</v>
      </c>
      <c r="AI48">
        <v>4</v>
      </c>
      <c r="AJ48">
        <v>3</v>
      </c>
      <c r="AK48">
        <v>2</v>
      </c>
      <c r="AL48">
        <v>1</v>
      </c>
      <c r="AM48">
        <v>3</v>
      </c>
      <c r="AN48">
        <v>4</v>
      </c>
      <c r="AO48" s="11">
        <v>0</v>
      </c>
    </row>
    <row r="49" spans="1:41" x14ac:dyDescent="0.35">
      <c r="A49" s="10" t="s">
        <v>55</v>
      </c>
      <c r="B49">
        <v>5</v>
      </c>
      <c r="C49">
        <v>8</v>
      </c>
      <c r="D49">
        <v>12</v>
      </c>
      <c r="E49">
        <v>10</v>
      </c>
      <c r="F49">
        <v>10</v>
      </c>
      <c r="G49">
        <v>12</v>
      </c>
      <c r="H49">
        <v>18</v>
      </c>
      <c r="I49">
        <v>23</v>
      </c>
      <c r="J49">
        <v>22</v>
      </c>
      <c r="K49">
        <v>17</v>
      </c>
      <c r="O49">
        <v>5</v>
      </c>
      <c r="P49">
        <v>0</v>
      </c>
      <c r="R49">
        <v>0</v>
      </c>
      <c r="S49">
        <v>0</v>
      </c>
      <c r="T49">
        <v>0</v>
      </c>
      <c r="U49">
        <v>0</v>
      </c>
      <c r="V49">
        <v>0</v>
      </c>
      <c r="W49">
        <v>0</v>
      </c>
      <c r="X49">
        <v>0</v>
      </c>
      <c r="Y49">
        <v>0</v>
      </c>
      <c r="Z49">
        <v>0</v>
      </c>
      <c r="AA49">
        <v>0</v>
      </c>
      <c r="AB49">
        <v>0</v>
      </c>
      <c r="AC49">
        <v>0</v>
      </c>
      <c r="AD49">
        <v>0</v>
      </c>
      <c r="AE49">
        <v>1</v>
      </c>
      <c r="AF49">
        <v>0</v>
      </c>
      <c r="AG49">
        <v>0</v>
      </c>
      <c r="AH49">
        <v>0</v>
      </c>
      <c r="AI49">
        <v>0</v>
      </c>
      <c r="AJ49">
        <v>1</v>
      </c>
      <c r="AK49">
        <v>0</v>
      </c>
      <c r="AL49">
        <v>5</v>
      </c>
      <c r="AM49">
        <v>2</v>
      </c>
      <c r="AN49">
        <v>0</v>
      </c>
      <c r="AO49" s="11">
        <v>2</v>
      </c>
    </row>
    <row r="50" spans="1:41" x14ac:dyDescent="0.35">
      <c r="A50" s="10" t="s">
        <v>56</v>
      </c>
      <c r="B50">
        <v>23</v>
      </c>
      <c r="C50">
        <v>22</v>
      </c>
      <c r="D50">
        <v>13</v>
      </c>
      <c r="E50">
        <v>16</v>
      </c>
      <c r="F50">
        <v>11</v>
      </c>
      <c r="G50">
        <v>16</v>
      </c>
      <c r="H50">
        <v>18</v>
      </c>
      <c r="I50">
        <v>14</v>
      </c>
      <c r="J50">
        <v>9</v>
      </c>
      <c r="K50">
        <v>8</v>
      </c>
      <c r="L50">
        <v>0</v>
      </c>
      <c r="M50">
        <v>0</v>
      </c>
      <c r="N50">
        <v>0</v>
      </c>
      <c r="O50">
        <v>0</v>
      </c>
      <c r="P50">
        <v>0</v>
      </c>
      <c r="Q50">
        <v>0</v>
      </c>
      <c r="R50">
        <v>0</v>
      </c>
      <c r="S50">
        <v>0</v>
      </c>
      <c r="U50">
        <v>0</v>
      </c>
      <c r="V50">
        <v>0</v>
      </c>
      <c r="W50">
        <v>0</v>
      </c>
      <c r="X50">
        <v>0</v>
      </c>
      <c r="Y50">
        <v>1</v>
      </c>
      <c r="Z50">
        <v>0</v>
      </c>
      <c r="AA50">
        <v>2</v>
      </c>
      <c r="AB50">
        <v>0</v>
      </c>
      <c r="AC50">
        <v>1</v>
      </c>
      <c r="AD50">
        <v>0</v>
      </c>
      <c r="AE50">
        <v>0</v>
      </c>
      <c r="AF50">
        <v>3</v>
      </c>
      <c r="AG50">
        <v>0</v>
      </c>
      <c r="AH50">
        <v>0</v>
      </c>
      <c r="AI50">
        <v>0</v>
      </c>
      <c r="AJ50">
        <v>0</v>
      </c>
      <c r="AK50">
        <v>0</v>
      </c>
      <c r="AL50">
        <v>0</v>
      </c>
      <c r="AM50">
        <v>1</v>
      </c>
      <c r="AN50">
        <v>0</v>
      </c>
      <c r="AO50" s="11">
        <v>0</v>
      </c>
    </row>
    <row r="51" spans="1:41" x14ac:dyDescent="0.35">
      <c r="A51" s="17" t="s">
        <v>57</v>
      </c>
      <c r="B51" s="24">
        <v>80037</v>
      </c>
      <c r="C51" s="24">
        <v>72165</v>
      </c>
      <c r="D51" s="24">
        <v>69015</v>
      </c>
      <c r="E51" s="24">
        <v>69276</v>
      </c>
      <c r="F51" s="24">
        <v>69865</v>
      </c>
      <c r="G51" s="24">
        <v>69670</v>
      </c>
      <c r="H51" s="24">
        <v>69057</v>
      </c>
      <c r="I51" s="24">
        <v>68789</v>
      </c>
      <c r="J51" s="24">
        <v>65945</v>
      </c>
      <c r="K51" s="24">
        <v>63707</v>
      </c>
      <c r="L51" s="24">
        <v>8645</v>
      </c>
      <c r="M51" s="24">
        <v>7453</v>
      </c>
      <c r="N51" s="24">
        <v>7017</v>
      </c>
      <c r="O51" s="24">
        <v>6890</v>
      </c>
      <c r="P51" s="24">
        <v>6579</v>
      </c>
      <c r="Q51" s="24">
        <v>6434</v>
      </c>
      <c r="R51" s="24">
        <v>6097</v>
      </c>
      <c r="S51" s="24">
        <v>5754</v>
      </c>
      <c r="T51" s="24">
        <v>5250</v>
      </c>
      <c r="U51" s="24">
        <v>4852</v>
      </c>
      <c r="V51" s="24">
        <v>944</v>
      </c>
      <c r="W51" s="24">
        <f>SUM(W52:W64)</f>
        <v>1028</v>
      </c>
      <c r="X51" s="24">
        <f t="shared" ref="X51:AE51" si="1">SUM(X52:X64)</f>
        <v>1107</v>
      </c>
      <c r="Y51" s="24">
        <f t="shared" si="1"/>
        <v>1075</v>
      </c>
      <c r="Z51" s="24">
        <f t="shared" si="1"/>
        <v>1141</v>
      </c>
      <c r="AA51" s="24">
        <f t="shared" si="1"/>
        <v>978</v>
      </c>
      <c r="AB51" s="24">
        <f t="shared" si="1"/>
        <v>948</v>
      </c>
      <c r="AC51" s="24">
        <f t="shared" si="1"/>
        <v>900</v>
      </c>
      <c r="AD51" s="24">
        <f t="shared" si="1"/>
        <v>789</v>
      </c>
      <c r="AE51" s="24">
        <f t="shared" si="1"/>
        <v>744</v>
      </c>
      <c r="AF51" s="24">
        <v>3235</v>
      </c>
      <c r="AG51" s="24">
        <v>3270</v>
      </c>
      <c r="AH51" s="24">
        <v>3436</v>
      </c>
      <c r="AI51" s="24">
        <v>3184</v>
      </c>
      <c r="AJ51" s="24">
        <v>3142</v>
      </c>
      <c r="AK51" s="24">
        <v>3253</v>
      </c>
      <c r="AL51" s="24">
        <v>3382</v>
      </c>
      <c r="AM51" s="24">
        <v>3182</v>
      </c>
      <c r="AN51" s="24">
        <v>3192</v>
      </c>
      <c r="AO51" s="52">
        <v>2645</v>
      </c>
    </row>
    <row r="52" spans="1:41" x14ac:dyDescent="0.35">
      <c r="A52" s="10" t="s">
        <v>58</v>
      </c>
      <c r="B52">
        <v>46443</v>
      </c>
      <c r="C52">
        <v>44152</v>
      </c>
      <c r="D52">
        <v>43725</v>
      </c>
      <c r="E52">
        <v>44660</v>
      </c>
      <c r="F52">
        <v>46200</v>
      </c>
      <c r="G52">
        <v>46715</v>
      </c>
      <c r="H52">
        <v>46668</v>
      </c>
      <c r="I52">
        <v>46931</v>
      </c>
      <c r="J52">
        <v>45523</v>
      </c>
      <c r="K52">
        <v>44648</v>
      </c>
      <c r="L52">
        <v>5160</v>
      </c>
      <c r="M52">
        <v>4656</v>
      </c>
      <c r="N52">
        <v>4648</v>
      </c>
      <c r="O52">
        <v>4674</v>
      </c>
      <c r="P52">
        <v>4530</v>
      </c>
      <c r="Q52">
        <v>4398</v>
      </c>
      <c r="R52">
        <v>4137</v>
      </c>
      <c r="S52">
        <v>4080</v>
      </c>
      <c r="T52">
        <v>3762</v>
      </c>
      <c r="U52">
        <v>3580</v>
      </c>
      <c r="V52">
        <v>552</v>
      </c>
      <c r="W52">
        <v>638</v>
      </c>
      <c r="X52">
        <v>659</v>
      </c>
      <c r="Y52">
        <v>679</v>
      </c>
      <c r="Z52">
        <v>729</v>
      </c>
      <c r="AA52">
        <v>625</v>
      </c>
      <c r="AB52">
        <v>585</v>
      </c>
      <c r="AC52">
        <v>575</v>
      </c>
      <c r="AD52">
        <v>531</v>
      </c>
      <c r="AE52">
        <v>477</v>
      </c>
      <c r="AF52">
        <v>1952</v>
      </c>
      <c r="AG52">
        <v>2072</v>
      </c>
      <c r="AH52">
        <v>2204</v>
      </c>
      <c r="AI52">
        <v>2004</v>
      </c>
      <c r="AJ52">
        <v>2072</v>
      </c>
      <c r="AK52">
        <v>2110</v>
      </c>
      <c r="AL52">
        <v>2214</v>
      </c>
      <c r="AM52">
        <v>2165</v>
      </c>
      <c r="AN52">
        <v>2183</v>
      </c>
      <c r="AO52" s="11">
        <v>1886</v>
      </c>
    </row>
    <row r="53" spans="1:41" x14ac:dyDescent="0.35">
      <c r="A53" s="10" t="s">
        <v>59</v>
      </c>
      <c r="B53">
        <v>12447</v>
      </c>
      <c r="C53">
        <v>10824</v>
      </c>
      <c r="D53">
        <v>9668</v>
      </c>
      <c r="E53">
        <v>9363</v>
      </c>
      <c r="F53">
        <v>8929</v>
      </c>
      <c r="G53">
        <v>8538</v>
      </c>
      <c r="H53">
        <v>8033</v>
      </c>
      <c r="I53">
        <v>8054</v>
      </c>
      <c r="J53">
        <v>7295</v>
      </c>
      <c r="K53">
        <v>6899</v>
      </c>
      <c r="L53">
        <v>1188</v>
      </c>
      <c r="M53">
        <v>980</v>
      </c>
      <c r="N53">
        <v>847</v>
      </c>
      <c r="O53">
        <v>838</v>
      </c>
      <c r="P53">
        <v>773</v>
      </c>
      <c r="Q53">
        <v>751</v>
      </c>
      <c r="R53">
        <v>741</v>
      </c>
      <c r="S53">
        <v>634</v>
      </c>
      <c r="T53">
        <v>538</v>
      </c>
      <c r="U53">
        <v>472</v>
      </c>
      <c r="V53">
        <v>138</v>
      </c>
      <c r="W53">
        <v>148</v>
      </c>
      <c r="X53">
        <v>157</v>
      </c>
      <c r="Y53">
        <v>172</v>
      </c>
      <c r="Z53">
        <v>177</v>
      </c>
      <c r="AA53">
        <v>143</v>
      </c>
      <c r="AB53">
        <v>123</v>
      </c>
      <c r="AC53">
        <v>129</v>
      </c>
      <c r="AD53">
        <v>99</v>
      </c>
      <c r="AE53">
        <v>78</v>
      </c>
      <c r="AF53">
        <v>515</v>
      </c>
      <c r="AG53">
        <v>464</v>
      </c>
      <c r="AH53">
        <v>401</v>
      </c>
      <c r="AI53">
        <v>460</v>
      </c>
      <c r="AJ53">
        <v>384</v>
      </c>
      <c r="AK53">
        <v>430</v>
      </c>
      <c r="AL53">
        <v>406</v>
      </c>
      <c r="AM53">
        <v>345</v>
      </c>
      <c r="AN53">
        <v>347</v>
      </c>
      <c r="AO53" s="11">
        <v>267</v>
      </c>
    </row>
    <row r="54" spans="1:41" x14ac:dyDescent="0.35">
      <c r="A54" s="10" t="s">
        <v>60</v>
      </c>
      <c r="B54">
        <v>4422</v>
      </c>
      <c r="C54">
        <v>3573</v>
      </c>
      <c r="D54">
        <v>3175</v>
      </c>
      <c r="E54">
        <v>3198</v>
      </c>
      <c r="F54">
        <v>3182</v>
      </c>
      <c r="G54">
        <v>3165</v>
      </c>
      <c r="H54">
        <v>3048</v>
      </c>
      <c r="I54">
        <v>2975</v>
      </c>
      <c r="J54">
        <v>2752</v>
      </c>
      <c r="K54">
        <v>2692</v>
      </c>
      <c r="L54">
        <v>364</v>
      </c>
      <c r="M54">
        <v>309</v>
      </c>
      <c r="N54">
        <v>319</v>
      </c>
      <c r="O54">
        <v>243</v>
      </c>
      <c r="P54">
        <v>243</v>
      </c>
      <c r="Q54">
        <v>299</v>
      </c>
      <c r="R54">
        <v>299</v>
      </c>
      <c r="S54">
        <v>239</v>
      </c>
      <c r="T54">
        <v>207</v>
      </c>
      <c r="U54">
        <v>184</v>
      </c>
      <c r="V54">
        <v>30</v>
      </c>
      <c r="W54">
        <v>31</v>
      </c>
      <c r="X54">
        <v>43</v>
      </c>
      <c r="Y54">
        <v>36</v>
      </c>
      <c r="Z54">
        <v>41</v>
      </c>
      <c r="AA54">
        <v>35</v>
      </c>
      <c r="AB54">
        <v>51</v>
      </c>
      <c r="AC54">
        <v>25</v>
      </c>
      <c r="AD54">
        <v>16</v>
      </c>
      <c r="AE54">
        <v>24</v>
      </c>
      <c r="AF54">
        <v>185</v>
      </c>
      <c r="AG54">
        <v>198</v>
      </c>
      <c r="AH54">
        <v>180</v>
      </c>
      <c r="AI54">
        <v>160</v>
      </c>
      <c r="AJ54">
        <v>171</v>
      </c>
      <c r="AK54">
        <v>202</v>
      </c>
      <c r="AL54">
        <v>199</v>
      </c>
      <c r="AM54">
        <v>179</v>
      </c>
      <c r="AN54">
        <v>155</v>
      </c>
      <c r="AO54" s="11">
        <v>119</v>
      </c>
    </row>
    <row r="55" spans="1:41" x14ac:dyDescent="0.35">
      <c r="A55" s="10" t="s">
        <v>61</v>
      </c>
      <c r="B55">
        <v>29</v>
      </c>
      <c r="C55">
        <v>39</v>
      </c>
      <c r="D55">
        <v>26</v>
      </c>
      <c r="E55">
        <v>30</v>
      </c>
      <c r="F55">
        <v>22</v>
      </c>
      <c r="G55">
        <v>23</v>
      </c>
      <c r="H55">
        <v>28</v>
      </c>
      <c r="I55">
        <v>23</v>
      </c>
      <c r="J55">
        <v>23</v>
      </c>
      <c r="K55">
        <v>25</v>
      </c>
      <c r="L55">
        <v>0</v>
      </c>
      <c r="M55">
        <v>0</v>
      </c>
      <c r="N55">
        <v>0</v>
      </c>
      <c r="O55">
        <v>0</v>
      </c>
      <c r="P55">
        <v>0</v>
      </c>
      <c r="R55">
        <v>0</v>
      </c>
      <c r="S55">
        <v>0</v>
      </c>
      <c r="T55">
        <v>0</v>
      </c>
      <c r="U55">
        <v>0</v>
      </c>
      <c r="V55">
        <v>1</v>
      </c>
      <c r="W55">
        <v>0</v>
      </c>
      <c r="X55">
        <v>0</v>
      </c>
      <c r="Y55">
        <v>1</v>
      </c>
      <c r="Z55">
        <v>0</v>
      </c>
      <c r="AA55">
        <v>0</v>
      </c>
      <c r="AB55">
        <v>0</v>
      </c>
      <c r="AC55">
        <v>0</v>
      </c>
      <c r="AD55">
        <v>0</v>
      </c>
      <c r="AE55">
        <v>0</v>
      </c>
      <c r="AF55">
        <v>3</v>
      </c>
      <c r="AG55">
        <v>2</v>
      </c>
      <c r="AH55">
        <v>3</v>
      </c>
      <c r="AI55">
        <v>1</v>
      </c>
      <c r="AJ55">
        <v>2</v>
      </c>
      <c r="AK55">
        <v>0</v>
      </c>
      <c r="AL55">
        <v>2</v>
      </c>
      <c r="AM55">
        <v>1</v>
      </c>
      <c r="AN55">
        <v>1</v>
      </c>
      <c r="AO55" s="11">
        <v>1</v>
      </c>
    </row>
    <row r="56" spans="1:41" x14ac:dyDescent="0.35">
      <c r="A56" s="10" t="s">
        <v>62</v>
      </c>
      <c r="B56">
        <v>1012</v>
      </c>
      <c r="C56">
        <v>987</v>
      </c>
      <c r="D56">
        <v>1029</v>
      </c>
      <c r="E56">
        <v>992</v>
      </c>
      <c r="F56">
        <v>975</v>
      </c>
      <c r="G56">
        <v>923</v>
      </c>
      <c r="H56">
        <v>948</v>
      </c>
      <c r="I56">
        <v>961</v>
      </c>
      <c r="J56">
        <v>1019</v>
      </c>
      <c r="K56">
        <v>931</v>
      </c>
      <c r="L56">
        <v>68</v>
      </c>
      <c r="M56">
        <v>64</v>
      </c>
      <c r="N56">
        <v>63</v>
      </c>
      <c r="O56">
        <v>48</v>
      </c>
      <c r="P56">
        <v>48</v>
      </c>
      <c r="Q56">
        <v>53</v>
      </c>
      <c r="R56">
        <v>62</v>
      </c>
      <c r="S56">
        <v>37</v>
      </c>
      <c r="T56">
        <v>40</v>
      </c>
      <c r="U56">
        <v>38</v>
      </c>
      <c r="V56">
        <v>15</v>
      </c>
      <c r="W56">
        <v>11</v>
      </c>
      <c r="X56">
        <v>7</v>
      </c>
      <c r="Y56">
        <v>10</v>
      </c>
      <c r="Z56">
        <v>11</v>
      </c>
      <c r="AA56">
        <v>11</v>
      </c>
      <c r="AB56">
        <v>10</v>
      </c>
      <c r="AC56">
        <v>7</v>
      </c>
      <c r="AD56">
        <v>4</v>
      </c>
      <c r="AE56">
        <v>8</v>
      </c>
      <c r="AF56">
        <v>40</v>
      </c>
      <c r="AG56">
        <v>42</v>
      </c>
      <c r="AH56">
        <v>51</v>
      </c>
      <c r="AI56">
        <v>42</v>
      </c>
      <c r="AJ56">
        <v>40</v>
      </c>
      <c r="AK56">
        <v>42</v>
      </c>
      <c r="AL56">
        <v>57</v>
      </c>
      <c r="AM56">
        <v>19</v>
      </c>
      <c r="AN56">
        <v>52</v>
      </c>
      <c r="AO56" s="11">
        <v>36</v>
      </c>
    </row>
    <row r="57" spans="1:41" x14ac:dyDescent="0.35">
      <c r="A57" s="10" t="s">
        <v>63</v>
      </c>
      <c r="B57">
        <v>71</v>
      </c>
      <c r="C57">
        <v>68</v>
      </c>
      <c r="D57">
        <v>51</v>
      </c>
      <c r="E57">
        <v>50</v>
      </c>
      <c r="F57">
        <v>51</v>
      </c>
      <c r="G57">
        <v>57</v>
      </c>
      <c r="H57">
        <v>53</v>
      </c>
      <c r="I57">
        <v>55</v>
      </c>
      <c r="J57">
        <v>64</v>
      </c>
      <c r="K57">
        <v>35</v>
      </c>
      <c r="L57">
        <v>0</v>
      </c>
      <c r="M57">
        <v>10</v>
      </c>
      <c r="N57">
        <v>0</v>
      </c>
      <c r="O57">
        <v>0</v>
      </c>
      <c r="P57">
        <v>5</v>
      </c>
      <c r="Q57">
        <v>10</v>
      </c>
      <c r="R57">
        <v>0</v>
      </c>
      <c r="S57">
        <v>0</v>
      </c>
      <c r="T57">
        <v>0</v>
      </c>
      <c r="U57">
        <v>0</v>
      </c>
      <c r="V57">
        <v>0</v>
      </c>
      <c r="W57">
        <v>1</v>
      </c>
      <c r="X57">
        <v>1</v>
      </c>
      <c r="Y57">
        <v>2</v>
      </c>
      <c r="Z57">
        <v>1</v>
      </c>
      <c r="AA57">
        <v>1</v>
      </c>
      <c r="AB57">
        <v>0</v>
      </c>
      <c r="AC57">
        <v>0</v>
      </c>
      <c r="AD57">
        <v>2</v>
      </c>
      <c r="AE57">
        <v>0</v>
      </c>
      <c r="AF57">
        <v>3</v>
      </c>
      <c r="AG57">
        <v>1</v>
      </c>
      <c r="AH57">
        <v>2</v>
      </c>
      <c r="AI57">
        <v>4</v>
      </c>
      <c r="AJ57">
        <v>2</v>
      </c>
      <c r="AK57">
        <v>1</v>
      </c>
      <c r="AL57">
        <v>2</v>
      </c>
      <c r="AM57">
        <v>5</v>
      </c>
      <c r="AN57">
        <v>3</v>
      </c>
      <c r="AO57" s="11">
        <v>1</v>
      </c>
    </row>
    <row r="58" spans="1:41" x14ac:dyDescent="0.35">
      <c r="A58" s="10" t="s">
        <v>64</v>
      </c>
      <c r="B58">
        <v>295</v>
      </c>
      <c r="C58">
        <v>181</v>
      </c>
      <c r="D58">
        <v>167</v>
      </c>
      <c r="E58">
        <v>131</v>
      </c>
      <c r="F58">
        <v>145</v>
      </c>
      <c r="G58">
        <v>131</v>
      </c>
      <c r="H58">
        <v>115</v>
      </c>
      <c r="I58">
        <v>105</v>
      </c>
      <c r="J58">
        <v>97</v>
      </c>
      <c r="K58">
        <v>71</v>
      </c>
      <c r="L58">
        <v>31</v>
      </c>
      <c r="M58">
        <v>35</v>
      </c>
      <c r="N58">
        <v>19</v>
      </c>
      <c r="O58">
        <v>32</v>
      </c>
      <c r="P58">
        <v>13</v>
      </c>
      <c r="Q58">
        <v>23</v>
      </c>
      <c r="R58">
        <v>20</v>
      </c>
      <c r="S58">
        <v>5</v>
      </c>
      <c r="T58">
        <v>5</v>
      </c>
      <c r="U58">
        <v>5</v>
      </c>
      <c r="V58">
        <v>3</v>
      </c>
      <c r="W58">
        <v>4</v>
      </c>
      <c r="X58">
        <v>6</v>
      </c>
      <c r="Y58">
        <v>2</v>
      </c>
      <c r="Z58">
        <v>3</v>
      </c>
      <c r="AA58">
        <v>3</v>
      </c>
      <c r="AB58">
        <v>8</v>
      </c>
      <c r="AC58">
        <v>4</v>
      </c>
      <c r="AD58">
        <v>3</v>
      </c>
      <c r="AE58">
        <v>3</v>
      </c>
      <c r="AF58">
        <v>2</v>
      </c>
      <c r="AG58">
        <v>5</v>
      </c>
      <c r="AH58">
        <v>7</v>
      </c>
      <c r="AI58">
        <v>2</v>
      </c>
      <c r="AJ58">
        <v>3</v>
      </c>
      <c r="AK58">
        <v>4</v>
      </c>
      <c r="AL58">
        <v>9</v>
      </c>
      <c r="AM58">
        <v>3</v>
      </c>
      <c r="AN58">
        <v>4</v>
      </c>
      <c r="AO58" s="11">
        <v>2</v>
      </c>
    </row>
    <row r="59" spans="1:41" x14ac:dyDescent="0.35">
      <c r="A59" s="10" t="s">
        <v>65</v>
      </c>
      <c r="B59">
        <v>1353</v>
      </c>
      <c r="C59">
        <v>969</v>
      </c>
      <c r="D59">
        <v>740</v>
      </c>
      <c r="E59">
        <v>680</v>
      </c>
      <c r="F59">
        <v>621</v>
      </c>
      <c r="G59">
        <v>570</v>
      </c>
      <c r="H59">
        <v>521</v>
      </c>
      <c r="I59">
        <v>502</v>
      </c>
      <c r="J59">
        <v>463</v>
      </c>
      <c r="K59">
        <v>381</v>
      </c>
      <c r="L59">
        <v>89</v>
      </c>
      <c r="M59">
        <v>70</v>
      </c>
      <c r="N59">
        <v>55</v>
      </c>
      <c r="O59">
        <v>55</v>
      </c>
      <c r="P59">
        <v>54</v>
      </c>
      <c r="Q59">
        <v>46</v>
      </c>
      <c r="R59">
        <v>59</v>
      </c>
      <c r="S59">
        <v>56</v>
      </c>
      <c r="T59">
        <v>36</v>
      </c>
      <c r="U59">
        <v>35</v>
      </c>
      <c r="V59">
        <v>7</v>
      </c>
      <c r="W59">
        <v>13</v>
      </c>
      <c r="X59">
        <v>9</v>
      </c>
      <c r="Y59">
        <v>4</v>
      </c>
      <c r="Z59">
        <v>8</v>
      </c>
      <c r="AA59">
        <v>8</v>
      </c>
      <c r="AB59">
        <v>5</v>
      </c>
      <c r="AC59">
        <v>5</v>
      </c>
      <c r="AD59">
        <v>4</v>
      </c>
      <c r="AE59">
        <v>3</v>
      </c>
      <c r="AF59">
        <v>17</v>
      </c>
      <c r="AG59">
        <v>18</v>
      </c>
      <c r="AH59">
        <v>34</v>
      </c>
      <c r="AI59">
        <v>26</v>
      </c>
      <c r="AJ59">
        <v>21</v>
      </c>
      <c r="AK59">
        <v>18</v>
      </c>
      <c r="AL59">
        <v>18</v>
      </c>
      <c r="AM59">
        <v>22</v>
      </c>
      <c r="AN59">
        <v>17</v>
      </c>
      <c r="AO59" s="11">
        <v>12</v>
      </c>
    </row>
    <row r="60" spans="1:41" x14ac:dyDescent="0.35">
      <c r="A60" s="10" t="s">
        <v>66</v>
      </c>
      <c r="B60">
        <v>70</v>
      </c>
      <c r="C60">
        <v>75</v>
      </c>
      <c r="D60">
        <v>88</v>
      </c>
      <c r="E60">
        <v>70</v>
      </c>
      <c r="F60">
        <v>101</v>
      </c>
      <c r="G60">
        <v>129</v>
      </c>
      <c r="H60">
        <v>149</v>
      </c>
      <c r="I60">
        <v>120</v>
      </c>
      <c r="J60">
        <v>145</v>
      </c>
      <c r="K60">
        <v>142</v>
      </c>
      <c r="L60">
        <v>5</v>
      </c>
      <c r="M60">
        <v>0</v>
      </c>
      <c r="N60">
        <v>5</v>
      </c>
      <c r="O60">
        <v>0</v>
      </c>
      <c r="P60">
        <v>0</v>
      </c>
      <c r="Q60">
        <v>8</v>
      </c>
      <c r="R60">
        <v>15</v>
      </c>
      <c r="S60">
        <v>9</v>
      </c>
      <c r="T60">
        <v>12</v>
      </c>
      <c r="U60">
        <v>5</v>
      </c>
      <c r="V60">
        <v>3</v>
      </c>
      <c r="W60">
        <v>1</v>
      </c>
      <c r="X60">
        <v>0</v>
      </c>
      <c r="Y60">
        <v>1</v>
      </c>
      <c r="Z60">
        <v>0</v>
      </c>
      <c r="AA60">
        <v>1</v>
      </c>
      <c r="AB60">
        <v>0</v>
      </c>
      <c r="AC60">
        <v>2</v>
      </c>
      <c r="AD60">
        <v>2</v>
      </c>
      <c r="AE60">
        <v>0</v>
      </c>
      <c r="AF60">
        <v>1</v>
      </c>
      <c r="AG60">
        <v>1</v>
      </c>
      <c r="AH60">
        <v>5</v>
      </c>
      <c r="AI60">
        <v>4</v>
      </c>
      <c r="AJ60">
        <v>5</v>
      </c>
      <c r="AK60">
        <v>8</v>
      </c>
      <c r="AL60">
        <v>6</v>
      </c>
      <c r="AM60">
        <v>3</v>
      </c>
      <c r="AN60">
        <v>3</v>
      </c>
      <c r="AO60" s="11">
        <v>1</v>
      </c>
    </row>
    <row r="61" spans="1:41" x14ac:dyDescent="0.35">
      <c r="A61" s="10" t="s">
        <v>67</v>
      </c>
      <c r="B61">
        <v>196</v>
      </c>
      <c r="C61">
        <v>155</v>
      </c>
      <c r="D61">
        <v>136</v>
      </c>
      <c r="E61">
        <v>154</v>
      </c>
      <c r="F61">
        <v>151</v>
      </c>
      <c r="G61">
        <v>172</v>
      </c>
      <c r="H61">
        <v>150</v>
      </c>
      <c r="I61">
        <v>125</v>
      </c>
      <c r="J61">
        <v>128</v>
      </c>
      <c r="K61">
        <v>111</v>
      </c>
      <c r="L61">
        <v>20</v>
      </c>
      <c r="M61">
        <v>14</v>
      </c>
      <c r="N61">
        <v>20</v>
      </c>
      <c r="O61">
        <v>17</v>
      </c>
      <c r="P61">
        <v>6</v>
      </c>
      <c r="Q61">
        <v>18</v>
      </c>
      <c r="R61">
        <v>13</v>
      </c>
      <c r="S61">
        <v>10</v>
      </c>
      <c r="T61">
        <v>8</v>
      </c>
      <c r="U61">
        <v>0</v>
      </c>
      <c r="V61">
        <v>1</v>
      </c>
      <c r="W61">
        <v>3</v>
      </c>
      <c r="X61">
        <v>1</v>
      </c>
      <c r="Y61">
        <v>0</v>
      </c>
      <c r="Z61">
        <v>0</v>
      </c>
      <c r="AA61">
        <v>1</v>
      </c>
      <c r="AB61">
        <v>1</v>
      </c>
      <c r="AC61">
        <v>0</v>
      </c>
      <c r="AD61">
        <v>1</v>
      </c>
      <c r="AE61">
        <v>1</v>
      </c>
      <c r="AF61">
        <v>4</v>
      </c>
      <c r="AG61">
        <v>6</v>
      </c>
      <c r="AH61">
        <v>7</v>
      </c>
      <c r="AI61">
        <v>6</v>
      </c>
      <c r="AJ61">
        <v>6</v>
      </c>
      <c r="AK61">
        <v>5</v>
      </c>
      <c r="AL61">
        <v>2</v>
      </c>
      <c r="AM61">
        <v>4</v>
      </c>
      <c r="AN61">
        <v>7</v>
      </c>
      <c r="AO61" s="11">
        <v>7</v>
      </c>
    </row>
    <row r="62" spans="1:41" x14ac:dyDescent="0.35">
      <c r="A62" s="10" t="s">
        <v>68</v>
      </c>
      <c r="B62">
        <v>4140</v>
      </c>
      <c r="C62">
        <v>2925</v>
      </c>
      <c r="D62">
        <v>2506</v>
      </c>
      <c r="E62">
        <v>2268</v>
      </c>
      <c r="F62">
        <v>1980</v>
      </c>
      <c r="G62">
        <v>1793</v>
      </c>
      <c r="H62">
        <v>1713</v>
      </c>
      <c r="I62">
        <v>1507</v>
      </c>
      <c r="J62">
        <v>1368</v>
      </c>
      <c r="K62">
        <v>1227</v>
      </c>
      <c r="L62">
        <v>820</v>
      </c>
      <c r="M62">
        <v>605</v>
      </c>
      <c r="N62">
        <v>467</v>
      </c>
      <c r="O62">
        <v>425</v>
      </c>
      <c r="P62">
        <v>315</v>
      </c>
      <c r="Q62">
        <v>265</v>
      </c>
      <c r="R62">
        <v>248</v>
      </c>
      <c r="S62">
        <v>201</v>
      </c>
      <c r="T62">
        <v>170</v>
      </c>
      <c r="U62">
        <v>140</v>
      </c>
      <c r="V62">
        <v>91</v>
      </c>
      <c r="W62">
        <v>69</v>
      </c>
      <c r="X62">
        <v>98</v>
      </c>
      <c r="Y62">
        <v>47</v>
      </c>
      <c r="Z62">
        <v>47</v>
      </c>
      <c r="AA62">
        <v>32</v>
      </c>
      <c r="AB62">
        <v>23</v>
      </c>
      <c r="AC62">
        <v>26</v>
      </c>
      <c r="AD62">
        <v>20</v>
      </c>
      <c r="AE62">
        <v>24</v>
      </c>
      <c r="AF62">
        <v>178</v>
      </c>
      <c r="AG62">
        <v>128</v>
      </c>
      <c r="AH62">
        <v>133</v>
      </c>
      <c r="AI62">
        <v>113</v>
      </c>
      <c r="AJ62">
        <v>106</v>
      </c>
      <c r="AK62">
        <v>107</v>
      </c>
      <c r="AL62">
        <v>107</v>
      </c>
      <c r="AM62">
        <v>89</v>
      </c>
      <c r="AN62">
        <v>76</v>
      </c>
      <c r="AO62" s="11">
        <v>63</v>
      </c>
    </row>
    <row r="63" spans="1:41" x14ac:dyDescent="0.35">
      <c r="A63" s="10" t="s">
        <v>69</v>
      </c>
      <c r="B63">
        <v>1812</v>
      </c>
      <c r="C63">
        <v>1864</v>
      </c>
      <c r="D63">
        <v>1777</v>
      </c>
      <c r="E63">
        <v>1754</v>
      </c>
      <c r="F63">
        <v>1855</v>
      </c>
      <c r="G63">
        <v>1795</v>
      </c>
      <c r="H63">
        <v>1883</v>
      </c>
      <c r="I63">
        <v>1880</v>
      </c>
      <c r="J63">
        <v>1873</v>
      </c>
      <c r="K63">
        <v>1816</v>
      </c>
      <c r="L63">
        <v>97</v>
      </c>
      <c r="M63">
        <v>119</v>
      </c>
      <c r="N63">
        <v>100</v>
      </c>
      <c r="O63">
        <v>120</v>
      </c>
      <c r="P63">
        <v>139</v>
      </c>
      <c r="Q63">
        <v>131</v>
      </c>
      <c r="R63">
        <v>111</v>
      </c>
      <c r="S63">
        <v>128</v>
      </c>
      <c r="T63">
        <v>125</v>
      </c>
      <c r="U63">
        <v>99</v>
      </c>
      <c r="V63">
        <v>13</v>
      </c>
      <c r="W63">
        <v>24</v>
      </c>
      <c r="X63">
        <v>17</v>
      </c>
      <c r="Y63">
        <v>20</v>
      </c>
      <c r="Z63">
        <v>22</v>
      </c>
      <c r="AA63">
        <v>19</v>
      </c>
      <c r="AB63">
        <v>17</v>
      </c>
      <c r="AC63">
        <v>12</v>
      </c>
      <c r="AD63">
        <v>16</v>
      </c>
      <c r="AE63">
        <v>14</v>
      </c>
      <c r="AF63">
        <v>70</v>
      </c>
      <c r="AG63">
        <v>77</v>
      </c>
      <c r="AH63">
        <v>93</v>
      </c>
      <c r="AI63">
        <v>88</v>
      </c>
      <c r="AJ63">
        <v>81</v>
      </c>
      <c r="AK63">
        <v>83</v>
      </c>
      <c r="AL63">
        <v>96</v>
      </c>
      <c r="AM63">
        <v>81</v>
      </c>
      <c r="AN63">
        <v>99</v>
      </c>
      <c r="AO63" s="11">
        <v>69</v>
      </c>
    </row>
    <row r="64" spans="1:41" x14ac:dyDescent="0.35">
      <c r="A64" s="10" t="s">
        <v>70</v>
      </c>
      <c r="B64">
        <v>7747</v>
      </c>
      <c r="C64">
        <v>6353</v>
      </c>
      <c r="D64">
        <v>5927</v>
      </c>
      <c r="E64">
        <v>5926</v>
      </c>
      <c r="F64">
        <v>5653</v>
      </c>
      <c r="G64">
        <v>5659</v>
      </c>
      <c r="H64">
        <v>5748</v>
      </c>
      <c r="I64">
        <v>5551</v>
      </c>
      <c r="J64">
        <v>5195</v>
      </c>
      <c r="K64">
        <v>4729</v>
      </c>
      <c r="L64">
        <v>803</v>
      </c>
      <c r="M64">
        <v>591</v>
      </c>
      <c r="N64">
        <v>474</v>
      </c>
      <c r="O64">
        <v>438</v>
      </c>
      <c r="P64">
        <v>453</v>
      </c>
      <c r="Q64">
        <v>432</v>
      </c>
      <c r="R64">
        <v>392</v>
      </c>
      <c r="S64">
        <v>355</v>
      </c>
      <c r="T64">
        <v>347</v>
      </c>
      <c r="U64">
        <v>294</v>
      </c>
      <c r="V64">
        <v>90</v>
      </c>
      <c r="W64">
        <v>85</v>
      </c>
      <c r="X64">
        <v>109</v>
      </c>
      <c r="Y64">
        <v>101</v>
      </c>
      <c r="Z64">
        <v>102</v>
      </c>
      <c r="AA64">
        <v>99</v>
      </c>
      <c r="AB64">
        <v>125</v>
      </c>
      <c r="AC64">
        <v>115</v>
      </c>
      <c r="AD64">
        <v>91</v>
      </c>
      <c r="AE64">
        <v>112</v>
      </c>
      <c r="AF64">
        <v>265</v>
      </c>
      <c r="AG64">
        <v>256</v>
      </c>
      <c r="AH64">
        <v>316</v>
      </c>
      <c r="AI64">
        <v>274</v>
      </c>
      <c r="AJ64">
        <v>249</v>
      </c>
      <c r="AK64">
        <v>243</v>
      </c>
      <c r="AL64">
        <v>264</v>
      </c>
      <c r="AM64">
        <v>266</v>
      </c>
      <c r="AN64">
        <v>245</v>
      </c>
      <c r="AO64" s="11">
        <v>181</v>
      </c>
    </row>
    <row r="65" spans="1:41" x14ac:dyDescent="0.35">
      <c r="A65" s="17" t="s">
        <v>71</v>
      </c>
      <c r="B65" s="24">
        <v>1891</v>
      </c>
      <c r="C65" s="24">
        <v>1718</v>
      </c>
      <c r="D65" s="24">
        <v>1858</v>
      </c>
      <c r="E65" s="24">
        <v>1706</v>
      </c>
      <c r="F65" s="24">
        <v>1773</v>
      </c>
      <c r="G65" s="24">
        <v>1767</v>
      </c>
      <c r="H65" s="24">
        <v>1730</v>
      </c>
      <c r="I65" s="24">
        <v>1804</v>
      </c>
      <c r="J65" s="24">
        <v>1678</v>
      </c>
      <c r="K65" s="24">
        <v>1471</v>
      </c>
      <c r="L65" s="24">
        <v>99</v>
      </c>
      <c r="M65" s="24">
        <v>103</v>
      </c>
      <c r="N65" s="24">
        <v>89</v>
      </c>
      <c r="O65" s="24">
        <v>95</v>
      </c>
      <c r="P65" s="24">
        <v>84</v>
      </c>
      <c r="Q65" s="24">
        <v>83</v>
      </c>
      <c r="R65" s="24">
        <v>70</v>
      </c>
      <c r="S65" s="24">
        <v>55</v>
      </c>
      <c r="T65" s="24">
        <v>57</v>
      </c>
      <c r="U65" s="24">
        <v>48</v>
      </c>
      <c r="V65" s="24">
        <v>32</v>
      </c>
      <c r="W65" s="24">
        <v>21</v>
      </c>
      <c r="X65" s="24">
        <v>29</v>
      </c>
      <c r="Y65" s="24">
        <v>47</v>
      </c>
      <c r="Z65" s="24">
        <v>40</v>
      </c>
      <c r="AA65" s="24">
        <v>44</v>
      </c>
      <c r="AB65" s="24">
        <v>30</v>
      </c>
      <c r="AC65" s="24">
        <v>35</v>
      </c>
      <c r="AD65" s="24">
        <v>17</v>
      </c>
      <c r="AE65" s="24">
        <v>13</v>
      </c>
      <c r="AF65" s="24">
        <v>52</v>
      </c>
      <c r="AG65" s="24">
        <v>74</v>
      </c>
      <c r="AH65" s="24">
        <v>65</v>
      </c>
      <c r="AI65" s="24">
        <v>39</v>
      </c>
      <c r="AJ65" s="24">
        <v>65</v>
      </c>
      <c r="AK65" s="24">
        <v>67</v>
      </c>
      <c r="AL65" s="24">
        <v>124</v>
      </c>
      <c r="AM65" s="24">
        <v>70</v>
      </c>
      <c r="AN65" s="24">
        <v>48</v>
      </c>
      <c r="AO65" s="52">
        <v>60</v>
      </c>
    </row>
    <row r="66" spans="1:41" x14ac:dyDescent="0.35">
      <c r="A66" s="25" t="s">
        <v>104</v>
      </c>
    </row>
  </sheetData>
  <mergeCells count="4">
    <mergeCell ref="B35:K35"/>
    <mergeCell ref="L35:U35"/>
    <mergeCell ref="V35:AE35"/>
    <mergeCell ref="AF35:AO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5DF6-D240-43BD-85BF-E28F5D21010E}">
  <dimension ref="A1:K17"/>
  <sheetViews>
    <sheetView zoomScale="70" zoomScaleNormal="70" workbookViewId="0">
      <selection activeCell="D19" sqref="D19"/>
    </sheetView>
  </sheetViews>
  <sheetFormatPr defaultRowHeight="14.5" x14ac:dyDescent="0.35"/>
  <cols>
    <col min="1" max="1" width="82" customWidth="1"/>
    <col min="9" max="9" width="6.54296875" customWidth="1"/>
    <col min="11" max="11" width="18.453125" customWidth="1"/>
  </cols>
  <sheetData>
    <row r="1" spans="1:11" x14ac:dyDescent="0.35">
      <c r="A1" s="26" t="s">
        <v>12</v>
      </c>
    </row>
    <row r="2" spans="1:11" x14ac:dyDescent="0.35">
      <c r="A2" s="26"/>
    </row>
    <row r="3" spans="1:11" x14ac:dyDescent="0.35">
      <c r="B3" s="17" t="s">
        <v>113</v>
      </c>
      <c r="C3" s="24" t="s">
        <v>114</v>
      </c>
      <c r="D3" s="24" t="s">
        <v>115</v>
      </c>
      <c r="E3" s="24" t="s">
        <v>116</v>
      </c>
      <c r="F3" s="24" t="s">
        <v>117</v>
      </c>
      <c r="G3" s="24" t="s">
        <v>118</v>
      </c>
      <c r="H3" s="24" t="s">
        <v>119</v>
      </c>
      <c r="I3" s="24" t="s">
        <v>120</v>
      </c>
      <c r="J3" s="24" t="s">
        <v>121</v>
      </c>
      <c r="K3" s="52" t="s">
        <v>122</v>
      </c>
    </row>
    <row r="4" spans="1:11" x14ac:dyDescent="0.35">
      <c r="A4" s="35" t="s">
        <v>58</v>
      </c>
      <c r="B4" s="10">
        <v>256347</v>
      </c>
      <c r="C4">
        <v>40383</v>
      </c>
      <c r="D4">
        <v>40286</v>
      </c>
      <c r="E4">
        <v>9235</v>
      </c>
      <c r="F4">
        <v>27627</v>
      </c>
      <c r="G4">
        <v>10703</v>
      </c>
      <c r="H4">
        <v>853</v>
      </c>
      <c r="I4">
        <v>360</v>
      </c>
      <c r="J4">
        <v>15077</v>
      </c>
      <c r="K4" s="11">
        <v>103408</v>
      </c>
    </row>
    <row r="5" spans="1:11" x14ac:dyDescent="0.35">
      <c r="A5" s="36" t="s">
        <v>59</v>
      </c>
      <c r="B5" s="10">
        <v>26271</v>
      </c>
      <c r="C5">
        <v>1671</v>
      </c>
      <c r="D5">
        <v>6531</v>
      </c>
      <c r="E5">
        <v>2951</v>
      </c>
      <c r="F5">
        <v>1308</v>
      </c>
      <c r="G5">
        <v>2697</v>
      </c>
      <c r="H5">
        <v>2558</v>
      </c>
      <c r="I5">
        <v>495</v>
      </c>
      <c r="J5">
        <v>3465</v>
      </c>
      <c r="K5" s="11">
        <v>49622</v>
      </c>
    </row>
    <row r="6" spans="1:11" x14ac:dyDescent="0.35">
      <c r="A6" s="36" t="s">
        <v>60</v>
      </c>
      <c r="B6" s="10">
        <v>6774</v>
      </c>
      <c r="C6">
        <v>296</v>
      </c>
      <c r="D6">
        <v>1636</v>
      </c>
      <c r="E6">
        <v>3648</v>
      </c>
      <c r="F6">
        <v>850</v>
      </c>
      <c r="G6">
        <v>507</v>
      </c>
      <c r="H6">
        <v>20</v>
      </c>
      <c r="I6">
        <v>328</v>
      </c>
      <c r="J6">
        <v>2028</v>
      </c>
      <c r="K6" s="11">
        <v>18632</v>
      </c>
    </row>
    <row r="7" spans="1:11" x14ac:dyDescent="0.35">
      <c r="A7" s="36" t="s">
        <v>61</v>
      </c>
      <c r="B7" s="10">
        <v>96</v>
      </c>
      <c r="C7">
        <v>1</v>
      </c>
      <c r="D7">
        <v>8</v>
      </c>
      <c r="E7">
        <v>22</v>
      </c>
      <c r="F7">
        <v>4</v>
      </c>
      <c r="G7">
        <v>3</v>
      </c>
      <c r="H7">
        <v>0</v>
      </c>
      <c r="I7">
        <v>0</v>
      </c>
      <c r="J7">
        <v>143</v>
      </c>
      <c r="K7" s="11">
        <v>32</v>
      </c>
    </row>
    <row r="8" spans="1:11" x14ac:dyDescent="0.35">
      <c r="A8" s="36" t="s">
        <v>62</v>
      </c>
      <c r="B8" s="10">
        <v>3816</v>
      </c>
      <c r="C8">
        <v>1781</v>
      </c>
      <c r="D8">
        <v>4684</v>
      </c>
      <c r="E8">
        <v>9</v>
      </c>
      <c r="F8">
        <v>26</v>
      </c>
      <c r="G8">
        <v>86</v>
      </c>
      <c r="H8">
        <v>7</v>
      </c>
      <c r="I8">
        <v>0</v>
      </c>
      <c r="J8">
        <v>65</v>
      </c>
      <c r="K8" s="11">
        <v>5688</v>
      </c>
    </row>
    <row r="9" spans="1:11" x14ac:dyDescent="0.35">
      <c r="A9" s="36" t="s">
        <v>63</v>
      </c>
      <c r="B9" s="10">
        <v>198</v>
      </c>
      <c r="C9">
        <v>20</v>
      </c>
      <c r="D9">
        <v>87</v>
      </c>
      <c r="E9">
        <v>6</v>
      </c>
      <c r="F9">
        <v>12</v>
      </c>
      <c r="G9">
        <v>36</v>
      </c>
      <c r="H9">
        <v>23</v>
      </c>
      <c r="I9">
        <v>4</v>
      </c>
      <c r="J9">
        <v>79</v>
      </c>
      <c r="K9" s="11">
        <v>196</v>
      </c>
    </row>
    <row r="10" spans="1:11" x14ac:dyDescent="0.35">
      <c r="A10" s="36" t="s">
        <v>64</v>
      </c>
      <c r="B10" s="10">
        <v>943</v>
      </c>
      <c r="C10">
        <v>24</v>
      </c>
      <c r="D10">
        <v>29</v>
      </c>
      <c r="E10">
        <v>2</v>
      </c>
      <c r="F10">
        <v>11</v>
      </c>
      <c r="G10">
        <v>34</v>
      </c>
      <c r="H10">
        <v>17</v>
      </c>
      <c r="I10">
        <v>9</v>
      </c>
      <c r="J10">
        <v>95</v>
      </c>
      <c r="K10" s="11">
        <v>491</v>
      </c>
    </row>
    <row r="11" spans="1:11" x14ac:dyDescent="0.35">
      <c r="A11" s="36" t="s">
        <v>65</v>
      </c>
      <c r="B11" s="10">
        <v>4971</v>
      </c>
      <c r="C11">
        <v>120</v>
      </c>
      <c r="D11">
        <v>389</v>
      </c>
      <c r="E11">
        <v>5</v>
      </c>
      <c r="F11">
        <v>35</v>
      </c>
      <c r="G11">
        <v>216</v>
      </c>
      <c r="H11">
        <v>59</v>
      </c>
      <c r="I11">
        <v>4</v>
      </c>
      <c r="J11">
        <v>177</v>
      </c>
      <c r="K11" s="11">
        <v>1679</v>
      </c>
    </row>
    <row r="12" spans="1:11" x14ac:dyDescent="0.35">
      <c r="A12" s="36" t="s">
        <v>66</v>
      </c>
      <c r="B12" s="10">
        <v>223</v>
      </c>
      <c r="C12">
        <v>9</v>
      </c>
      <c r="D12">
        <v>86</v>
      </c>
      <c r="E12">
        <v>4</v>
      </c>
      <c r="F12">
        <v>21</v>
      </c>
      <c r="G12">
        <v>6</v>
      </c>
      <c r="H12">
        <v>5</v>
      </c>
      <c r="I12">
        <v>5</v>
      </c>
      <c r="J12">
        <v>125</v>
      </c>
      <c r="K12" s="11">
        <v>684</v>
      </c>
    </row>
    <row r="13" spans="1:11" x14ac:dyDescent="0.35">
      <c r="A13" s="36" t="s">
        <v>67</v>
      </c>
      <c r="B13" s="10">
        <v>908</v>
      </c>
      <c r="C13">
        <v>25</v>
      </c>
      <c r="D13">
        <v>87</v>
      </c>
      <c r="E13">
        <v>11</v>
      </c>
      <c r="F13">
        <v>275</v>
      </c>
      <c r="G13">
        <v>30</v>
      </c>
      <c r="H13">
        <v>1</v>
      </c>
      <c r="I13">
        <v>3</v>
      </c>
      <c r="J13">
        <v>229</v>
      </c>
      <c r="K13" s="11">
        <v>552</v>
      </c>
    </row>
    <row r="14" spans="1:11" x14ac:dyDescent="0.35">
      <c r="A14" s="36" t="s">
        <v>68</v>
      </c>
      <c r="B14" s="10">
        <v>14172</v>
      </c>
      <c r="C14">
        <v>601</v>
      </c>
      <c r="D14">
        <v>2668</v>
      </c>
      <c r="E14">
        <v>33</v>
      </c>
      <c r="F14">
        <v>400</v>
      </c>
      <c r="G14">
        <v>360</v>
      </c>
      <c r="H14">
        <v>107</v>
      </c>
      <c r="I14">
        <v>24</v>
      </c>
      <c r="J14">
        <v>499</v>
      </c>
      <c r="K14" s="11">
        <v>14015</v>
      </c>
    </row>
    <row r="15" spans="1:11" x14ac:dyDescent="0.35">
      <c r="A15" s="36" t="s">
        <v>69</v>
      </c>
      <c r="B15" s="10">
        <v>3755</v>
      </c>
      <c r="C15">
        <v>222</v>
      </c>
      <c r="D15">
        <v>814</v>
      </c>
      <c r="E15">
        <v>3591</v>
      </c>
      <c r="F15">
        <v>492</v>
      </c>
      <c r="G15">
        <v>378</v>
      </c>
      <c r="H15">
        <v>118</v>
      </c>
      <c r="I15">
        <v>44</v>
      </c>
      <c r="J15">
        <v>1076</v>
      </c>
      <c r="K15" s="11">
        <v>9101</v>
      </c>
    </row>
    <row r="16" spans="1:11" x14ac:dyDescent="0.35">
      <c r="A16" s="37" t="s">
        <v>70</v>
      </c>
      <c r="B16" s="12">
        <v>4699</v>
      </c>
      <c r="C16" s="13">
        <v>1263</v>
      </c>
      <c r="D16" s="13">
        <v>6947</v>
      </c>
      <c r="E16" s="13">
        <v>770</v>
      </c>
      <c r="F16" s="13">
        <v>398</v>
      </c>
      <c r="G16" s="13">
        <v>255</v>
      </c>
      <c r="H16" s="13">
        <v>32</v>
      </c>
      <c r="I16" s="13">
        <v>11</v>
      </c>
      <c r="J16" s="13">
        <v>675</v>
      </c>
      <c r="K16" s="14">
        <v>66833</v>
      </c>
    </row>
    <row r="17" spans="1:1" x14ac:dyDescent="0.35">
      <c r="A17" s="25"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f3296d-de29-452c-8468-4298e86e4f86">
      <Terms xmlns="http://schemas.microsoft.com/office/infopath/2007/PartnerControls"/>
    </lcf76f155ced4ddcb4097134ff3c332f>
    <TaxCatchAll xmlns="a17442f2-3f4a-45c2-8615-7f3917067a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011DD32985F34E9245FC5A4A63E700" ma:contentTypeVersion="15" ma:contentTypeDescription="Create a new document." ma:contentTypeScope="" ma:versionID="dae298da10d58bfe2f9697effe4c7cfb">
  <xsd:schema xmlns:xsd="http://www.w3.org/2001/XMLSchema" xmlns:xs="http://www.w3.org/2001/XMLSchema" xmlns:p="http://schemas.microsoft.com/office/2006/metadata/properties" xmlns:ns2="58f3296d-de29-452c-8468-4298e86e4f86" xmlns:ns3="a17442f2-3f4a-45c2-8615-7f3917067a1f" targetNamespace="http://schemas.microsoft.com/office/2006/metadata/properties" ma:root="true" ma:fieldsID="9da00a620650746220e90dd2f13f17ce" ns2:_="" ns3:_="">
    <xsd:import namespace="58f3296d-de29-452c-8468-4298e86e4f86"/>
    <xsd:import namespace="a17442f2-3f4a-45c2-8615-7f3917067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3296d-de29-452c-8468-4298e86e4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4560f3b-802a-4638-a99a-30d5cbbbd0b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7442f2-3f4a-45c2-8615-7f3917067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0b8c294-8441-4a98-a34c-4728606b7dc7}" ma:internalName="TaxCatchAll" ma:showField="CatchAllData" ma:web="a17442f2-3f4a-45c2-8615-7f3917067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CC7471-A930-4887-8C2D-5D472225B1EB}">
  <ds:schemaRefs>
    <ds:schemaRef ds:uri="http://schemas.microsoft.com/office/2006/metadata/properties"/>
    <ds:schemaRef ds:uri="http://schemas.microsoft.com/office/infopath/2007/PartnerControls"/>
    <ds:schemaRef ds:uri="58f3296d-de29-452c-8468-4298e86e4f86"/>
    <ds:schemaRef ds:uri="a17442f2-3f4a-45c2-8615-7f3917067a1f"/>
  </ds:schemaRefs>
</ds:datastoreItem>
</file>

<file path=customXml/itemProps2.xml><?xml version="1.0" encoding="utf-8"?>
<ds:datastoreItem xmlns:ds="http://schemas.openxmlformats.org/officeDocument/2006/customXml" ds:itemID="{D88FEDC9-299A-4115-82DF-2FF7E8773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3296d-de29-452c-8468-4298e86e4f86"/>
    <ds:schemaRef ds:uri="a17442f2-3f4a-45c2-8615-7f3917067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EC9E1-326D-409B-86AA-3C96F56F04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 page</vt:lpstr>
      <vt:lpstr>Sources</vt:lpstr>
      <vt:lpstr>Table 1</vt:lpstr>
      <vt:lpstr>Table 2</vt:lpstr>
      <vt:lpstr>Table 3</vt:lpstr>
      <vt:lpstr>Table 4</vt:lpstr>
      <vt:lpstr>Table 5</vt:lpstr>
      <vt:lpstr>Table 6</vt:lpstr>
    </vt:vector>
  </TitlesOfParts>
  <Manager/>
  <Company>RoSPA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Matilda Smith</dc:creator>
  <cp:keywords/>
  <dc:description/>
  <cp:lastModifiedBy>Matilda Smith</cp:lastModifiedBy>
  <cp:revision/>
  <dcterms:created xsi:type="dcterms:W3CDTF">2026-03-02T12:53:21Z</dcterms:created>
  <dcterms:modified xsi:type="dcterms:W3CDTF">2026-04-13T13:21:06Z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0x01010069011DD32985F34E9245FC5A4A63E700</vt:lpwstr>
  </property>
  <property fmtid="{D5CDD505-2E9C-101B-9397-08002B2CF9AE}" pid="3" name="MediaServiceImageTags">
    <vt:lpwstr/>
  </property>
</Properties>
</file>